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21615" windowHeight="5040" tabRatio="598" activeTab="1"/>
  </bookViews>
  <sheets>
    <sheet name="委任状" sheetId="1" r:id="rId1"/>
    <sheet name="入札書" sheetId="2" r:id="rId2"/>
    <sheet name="内訳書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Index_Name">'[5]Index'!$B$2:$B$190</definedName>
    <definedName name="Index_No.">'[6]Index'!$A$2:$A$180</definedName>
    <definedName name="ｋｋｋ">#REF!</definedName>
    <definedName name="O">#REF!</definedName>
    <definedName name="_xlnm.Print_Area" localSheetId="2">'内訳書'!$A$1:$J$11</definedName>
    <definedName name="Print_Area(02)">#REF!</definedName>
    <definedName name="Print_Area(03)">#REF!</definedName>
    <definedName name="Print_Area(04)">#REF!</definedName>
    <definedName name="Print_Area(05)">#REF!</definedName>
    <definedName name="Print_Area(06)">#REF!</definedName>
    <definedName name="Print_Area(07)">#REF!</definedName>
    <definedName name="Print_Area(08)">#REF!</definedName>
    <definedName name="Print_Area(09)">#REF!</definedName>
    <definedName name="Print_Area(10)">#REF!</definedName>
    <definedName name="Print_Area(11)">#REF!</definedName>
    <definedName name="Print_Area(12)">#REF!</definedName>
    <definedName name="Print_Area(13)">#REF!</definedName>
    <definedName name="Print_Area(14)">#REF!</definedName>
    <definedName name="Print_Area(15)">#REF!</definedName>
    <definedName name="Print_Area(16)">#REF!</definedName>
    <definedName name="Print_Area(17)">#REF!</definedName>
    <definedName name="Print_Area(18)">#REF!</definedName>
    <definedName name="Print_Area(19)">#REF!</definedName>
    <definedName name="Print_Area(20)">#REF!</definedName>
    <definedName name="_xlnm.Print_Titles" localSheetId="2">'内訳書'!$C:$F</definedName>
    <definedName name="ｑ">#REF!</definedName>
    <definedName name="sikenn">#REF!</definedName>
    <definedName name="あ１" localSheetId="2">'[2]電話番号'!#REF!</definedName>
    <definedName name="あ１">'[2]電話番号'!#REF!</definedName>
    <definedName name="あｂｃｘ">#REF!</definedName>
    <definedName name="あいうえお">#REF!</definedName>
    <definedName name="かきくけこ">#REF!</definedName>
    <definedName name="廃棄物売払い">#REF!</definedName>
    <definedName name="発注DATA">#REF!</definedName>
  </definedNames>
  <calcPr fullCalcOnLoad="1"/>
</workbook>
</file>

<file path=xl/sharedStrings.xml><?xml version="1.0" encoding="utf-8"?>
<sst xmlns="http://schemas.openxmlformats.org/spreadsheetml/2006/main" count="121" uniqueCount="84">
  <si>
    <t>納　　入　　先　　　　</t>
  </si>
  <si>
    <t>納　　 　　　期</t>
  </si>
  <si>
    <t>合　　計</t>
  </si>
  <si>
    <t>防衛省防衛研究所</t>
  </si>
  <si>
    <t>見　　　　　　積　　　　　　書</t>
  </si>
  <si>
    <t>（入　　　札　　　書）</t>
  </si>
  <si>
    <t>支出負担行為担当官</t>
  </si>
  <si>
    <t>内　　　　　　　　　　訳</t>
  </si>
  <si>
    <t>品　　　　　　　　　　名</t>
  </si>
  <si>
    <t>規　　格</t>
  </si>
  <si>
    <t>数量・単位</t>
  </si>
  <si>
    <t>単　　価</t>
  </si>
  <si>
    <t>金　　　額</t>
  </si>
  <si>
    <t>備　　考</t>
  </si>
  <si>
    <t>総　　額（含梱包、運賃、税）￥</t>
  </si>
  <si>
    <t>見 積 （入札）　有効期間</t>
  </si>
  <si>
    <t>見本提出の有無</t>
  </si>
  <si>
    <t>　　　住　　　所</t>
  </si>
  <si>
    <t>　　　氏　　　名</t>
  </si>
  <si>
    <t>品　　名</t>
  </si>
  <si>
    <t>規　　格</t>
  </si>
  <si>
    <t>金　　額</t>
  </si>
  <si>
    <t>消費税及び地方消費税</t>
  </si>
  <si>
    <t>防衛省防衛研究所　企画部総務課会計室長　殿</t>
  </si>
  <si>
    <t>上記見積（入札）条件、契約条項及び特約条項承諾の上見積（入札）いたします。</t>
  </si>
  <si>
    <t>また、「暴力団排除に関する誓約事項」について誓約いたします。</t>
  </si>
  <si>
    <t>記載見本</t>
  </si>
  <si>
    <t>　捨印</t>
  </si>
  <si>
    <t>防衛省防衛研究所　企画部総務課会計室長　殿</t>
  </si>
  <si>
    <t>東京都目黒区中目黒２－２－１</t>
  </si>
  <si>
    <t>株式会社　防衛研究</t>
  </si>
  <si>
    <t>　　代表取締役　防衛　　太郎</t>
  </si>
  <si>
    <t>社印</t>
  </si>
  <si>
    <t>代表者印</t>
  </si>
  <si>
    <t>備　考</t>
  </si>
  <si>
    <t>単　価</t>
  </si>
  <si>
    <t>数　量</t>
  </si>
  <si>
    <t>番号</t>
  </si>
  <si>
    <t>内　　訳　　書</t>
  </si>
  <si>
    <t>見　　　本</t>
  </si>
  <si>
    <t>平成　　　年　　　月　　　日</t>
  </si>
  <si>
    <t>　↑</t>
  </si>
  <si>
    <t>　　支出負担行為担当官</t>
  </si>
  <si>
    <r>
      <t>②</t>
    </r>
    <r>
      <rPr>
        <b/>
        <u val="single"/>
        <sz val="12"/>
        <color indexed="10"/>
        <rFont val="ＭＳ Ｐ明朝"/>
        <family val="1"/>
      </rPr>
      <t>入札日</t>
    </r>
  </si>
  <si>
    <t>　　防衛省防衛研究所</t>
  </si>
  <si>
    <t>　　企画部総務課会計室長　　　　　殿</t>
  </si>
  <si>
    <r>
      <t>①</t>
    </r>
    <r>
      <rPr>
        <b/>
        <u val="single"/>
        <sz val="12"/>
        <color indexed="10"/>
        <rFont val="ＭＳ Ｐ明朝"/>
        <family val="1"/>
      </rPr>
      <t>宛　先</t>
    </r>
  </si>
  <si>
    <t>委　　　　任　　　　状</t>
  </si>
  <si>
    <r>
      <t>③</t>
    </r>
    <r>
      <rPr>
        <b/>
        <u val="single"/>
        <sz val="12"/>
        <color indexed="10"/>
        <rFont val="ＭＳ Ｐ明朝"/>
        <family val="1"/>
      </rPr>
      <t>件　名</t>
    </r>
  </si>
  <si>
    <t>　　　　 委任者</t>
  </si>
  <si>
    <t>住　　所</t>
  </si>
  <si>
    <t>　　東京都○○区○○１－２－３</t>
  </si>
  <si>
    <t>　　株式会社　○○○○○○　　</t>
  </si>
  <si>
    <r>
      <t>←</t>
    </r>
    <r>
      <rPr>
        <b/>
        <sz val="12"/>
        <color indexed="10"/>
        <rFont val="ＭＳ Ｐ明朝"/>
        <family val="1"/>
      </rPr>
      <t>④</t>
    </r>
  </si>
  <si>
    <t>氏　　名</t>
  </si>
  <si>
    <t>　　代表取締役　　○○　○○</t>
  </si>
  <si>
    <r>
      <t>　　</t>
    </r>
    <r>
      <rPr>
        <b/>
        <u val="single"/>
        <sz val="12"/>
        <color indexed="10"/>
        <rFont val="ＭＳ Ｐ明朝"/>
        <family val="1"/>
      </rPr>
      <t>社　名</t>
    </r>
  </si>
  <si>
    <r>
      <t>　　</t>
    </r>
    <r>
      <rPr>
        <b/>
        <u val="single"/>
        <sz val="12"/>
        <color indexed="10"/>
        <rFont val="ＭＳ Ｐ明朝"/>
        <family val="1"/>
      </rPr>
      <t>役　職</t>
    </r>
  </si>
  <si>
    <r>
      <t>　　</t>
    </r>
    <r>
      <rPr>
        <b/>
        <u val="single"/>
        <sz val="12"/>
        <color indexed="10"/>
        <rFont val="ＭＳ Ｐ明朝"/>
        <family val="1"/>
      </rPr>
      <t>氏　名</t>
    </r>
  </si>
  <si>
    <r>
      <t>　　</t>
    </r>
    <r>
      <rPr>
        <b/>
        <u val="single"/>
        <sz val="12"/>
        <color indexed="10"/>
        <rFont val="ＭＳ Ｐ明朝"/>
        <family val="1"/>
      </rPr>
      <t>印</t>
    </r>
  </si>
  <si>
    <t>　　　　 受任者</t>
  </si>
  <si>
    <r>
      <t>←</t>
    </r>
    <r>
      <rPr>
        <b/>
        <sz val="12"/>
        <color indexed="10"/>
        <rFont val="ＭＳ Ｐ明朝"/>
        <family val="1"/>
      </rPr>
      <t>⑤</t>
    </r>
  </si>
  <si>
    <t>　　取締役支店長　　□□　□□</t>
  </si>
  <si>
    <t>　　　　一切の 権限を委任します。</t>
  </si>
  <si>
    <t>洗濯乾燥機</t>
  </si>
  <si>
    <t>台</t>
  </si>
  <si>
    <t>掃除機</t>
  </si>
  <si>
    <t>台</t>
  </si>
  <si>
    <t>スキャナー</t>
  </si>
  <si>
    <t>パナソニック KV-S7075CN、富士通　Ａ3高速イメージスキャナー FI-6800B　又は同等以上のもの（他社の製品を含む）</t>
  </si>
  <si>
    <t>プロジェクター</t>
  </si>
  <si>
    <t>ドキュメントスキャナ</t>
  </si>
  <si>
    <t>プリンター</t>
  </si>
  <si>
    <t>台</t>
  </si>
  <si>
    <t>　　　　　　私は、下記の者を代理人と定め、「掃除機　ほか６件」の入札に係る</t>
  </si>
  <si>
    <t>平成　２６　年　３　月　２８　日</t>
  </si>
  <si>
    <t>ﾊﾟﾅｿﾆｯｸ　MC-SR21J-P、東芝　VC-C3(R)又は同等以上のもの（他社の製品を含む）</t>
  </si>
  <si>
    <t>ｷｬﾉﾝ PIXUS MG6530､ｴﾌﾟｿﾝ Colorio EP-806AW､ 又は同等以上のもの(他社の製品を含む)</t>
  </si>
  <si>
    <t>ﾊﾟﾅｿﾆｯｸ　NA-FV60B3-S、東芝　AW-70VM(W)　又は同等以上のもの（他社の製品を含む）
（搬入設置含む）</t>
  </si>
  <si>
    <t>エプソン　EB-1761W、SONY　VPL-EW276（ホワイト）又は同等以上のもの（他社の製品含む）</t>
  </si>
  <si>
    <t>PFU ScanSnap SV600 FI-SV600、
3R SYSTEM 3R-SSA600又は同等以上のもの（他社の製品を含む）
（オーバーヘッド読み取り方式であること、スキャンサイズがA3に対応していること、出力形式がPDFに対応していること）</t>
  </si>
  <si>
    <t>ｴﾌﾟｿﾝ MAXARTｲﾝｸｼﾞｪｯﾄPX-5002 A2･半切対応、,ｷｬﾉﾝ ｲﾝｸｼﾞｪｯﾄ PROGRAF iPF5100A2対応又は同等以上のもの(他社の製品を含む)</t>
  </si>
  <si>
    <t>掃除機　ほか６件</t>
  </si>
  <si>
    <t>平成　２６　年　２　月　２１　日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</si>
</sst>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;[Red]0"/>
    <numFmt numFmtId="178" formatCode="_ * #,##0.0_ ;_ * \-#,##0.0_ ;_ * &quot;-&quot;_ ;_ @_ "/>
    <numFmt numFmtId="179" formatCode="0_ "/>
    <numFmt numFmtId="180" formatCode="_ * #,##0.00_ ;_ * \-#,##0.00_ ;_ * &quot;-&quot;_ ;_ @_ "/>
    <numFmt numFmtId="181" formatCode="#,##0.0;[Red]\-#,##0.0"/>
    <numFmt numFmtId="182" formatCode="#,##0;&quot;△ &quot;#,##0"/>
    <numFmt numFmtId="183" formatCode="\$#,##0.00;[Red]\-\$#,##0.00"/>
    <numFmt numFmtId="184" formatCode="#,##0_ "/>
    <numFmt numFmtId="185" formatCode="&quot;¥&quot;#,##0_);[Red]\(&quot;¥&quot;#,##0\)"/>
    <numFmt numFmtId="186" formatCode="#,##0_);[Red]\(#,##0\)"/>
    <numFmt numFmtId="187" formatCode="0&quot;箱&quot;"/>
    <numFmt numFmtId="188" formatCode="0&quot;コ&quot;&quot;マ&quot;"/>
    <numFmt numFmtId="189" formatCode="0&quot;台&quot;"/>
    <numFmt numFmtId="190" formatCode="0&quot;式&quot;"/>
    <numFmt numFmtId="191" formatCode="0&quot;枚&quot;"/>
    <numFmt numFmtId="192" formatCode="0&quot;件&quot;"/>
    <numFmt numFmtId="193" formatCode="0&quot;本&quot;"/>
    <numFmt numFmtId="194" formatCode="0&quot;個&quot;"/>
    <numFmt numFmtId="195" formatCode="0&quot;字&quot;"/>
    <numFmt numFmtId="196" formatCode="0&quot;部&quot;"/>
    <numFmt numFmtId="197" formatCode="0&quot;鉢&quot;"/>
    <numFmt numFmtId="198" formatCode="0&quot;袋&quot;"/>
    <numFmt numFmtId="199" formatCode="0&quot;巻&quot;"/>
    <numFmt numFmtId="200" formatCode="0&quot;ケ月&quot;"/>
    <numFmt numFmtId="201" formatCode="0&quot;杯&quot;"/>
    <numFmt numFmtId="202" formatCode="0&quot;冊&quot;"/>
    <numFmt numFmtId="203" formatCode="0&quot;パック&quot;"/>
    <numFmt numFmtId="204" formatCode="0&quot;ﾘｯﾄﾙ&quot;"/>
    <numFmt numFmtId="205" formatCode="0&quot;包&quot;"/>
    <numFmt numFmtId="206" formatCode="0&quot;㎡&quot;"/>
    <numFmt numFmtId="207" formatCode="0&quot;月&quot;"/>
    <numFmt numFmtId="208" formatCode="0.0&quot;㎡&quot;"/>
    <numFmt numFmtId="209" formatCode="0&quot;koma&quot;"/>
    <numFmt numFmtId="210" formatCode="0&quot;コマ&quot;"/>
    <numFmt numFmtId="211" formatCode="0&quot;次官&quot;"/>
    <numFmt numFmtId="212" formatCode="0&quot;時間&quot;"/>
    <numFmt numFmtId="213" formatCode="0&quot;pakku&quot;"/>
    <numFmt numFmtId="214" formatCode="0.0"/>
    <numFmt numFmtId="215" formatCode="#,##0&quot;年度実績&quot;"/>
    <numFmt numFmtId="216" formatCode="&quot;@&quot;#,##0;[Red]\-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0_);[Red]\(0\)"/>
    <numFmt numFmtId="221" formatCode="&quot;¥&quot;#,##0.0;&quot;¥&quot;\-#,##0.0"/>
    <numFmt numFmtId="222" formatCode="&quot;¥&quot;#,##0.00_);[Red]\(&quot;¥&quot;#,##0.00\)"/>
    <numFmt numFmtId="223" formatCode="#,##0_);\(#,##0\)"/>
    <numFmt numFmtId="224" formatCode="#,##0.0"/>
    <numFmt numFmtId="225" formatCode="yy/m/d"/>
    <numFmt numFmtId="226" formatCode="yy/m"/>
    <numFmt numFmtId="227" formatCode="m/d"/>
    <numFmt numFmtId="228" formatCode="0;0;"/>
    <numFmt numFmtId="229" formatCode="#,##0.0_);[Red]\(#,##0.0\)"/>
    <numFmt numFmtId="230" formatCode="#,##0.00_);[Red]\(#,##0.00\)"/>
    <numFmt numFmtId="231" formatCode="#,##0;[Red]&quot;△&quot;#,##0"/>
    <numFmt numFmtId="232" formatCode="0.0000_ "/>
    <numFmt numFmtId="233" formatCode="_ * #,##0.000_ ;_ * \-#,##0.000_ ;_ * &quot;-&quot;??_ ;_ @_ "/>
    <numFmt numFmtId="234" formatCode="_ * #,##0.0000_ ;_ * \-#,##0.0000_ ;_ * &quot;-&quot;??_ ;_ @_ "/>
    <numFmt numFmtId="235" formatCode="0&quot; 円&quot;"/>
    <numFmt numFmtId="236" formatCode="[$-411]ggge&quot;年&quot;m&quot;月&quot;d&quot;日&quot;;@"/>
    <numFmt numFmtId="237" formatCode="#,###&quot;円&quot;"/>
    <numFmt numFmtId="238" formatCode="&quot;¥&quot;#,##0.0;[Red]&quot;¥&quot;\-#,##0.0"/>
    <numFmt numFmtId="239" formatCode="&quot;＠&quot;#,###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4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Ｐ明朝"/>
      <family val="1"/>
    </font>
    <font>
      <b/>
      <sz val="12"/>
      <color indexed="10"/>
      <name val="ＭＳ Ｐ明朝"/>
      <family val="1"/>
    </font>
    <font>
      <b/>
      <u val="single"/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8" fontId="2" fillId="0" borderId="10" xfId="5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8" fontId="2" fillId="0" borderId="0" xfId="50" applyFont="1" applyBorder="1" applyAlignment="1">
      <alignment vertical="center"/>
    </xf>
    <xf numFmtId="38" fontId="2" fillId="0" borderId="11" xfId="5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1" fontId="2" fillId="0" borderId="10" xfId="50" applyNumberFormat="1" applyFont="1" applyBorder="1" applyAlignment="1">
      <alignment vertical="center"/>
    </xf>
    <xf numFmtId="41" fontId="2" fillId="0" borderId="10" xfId="0" applyNumberFormat="1" applyFont="1" applyBorder="1" applyAlignment="1">
      <alignment wrapText="1"/>
    </xf>
    <xf numFmtId="41" fontId="2" fillId="0" borderId="11" xfId="50" applyNumberFormat="1" applyFont="1" applyBorder="1" applyAlignment="1">
      <alignment vertical="center"/>
    </xf>
    <xf numFmtId="38" fontId="2" fillId="0" borderId="11" xfId="50" applyFont="1" applyBorder="1" applyAlignment="1" quotePrefix="1">
      <alignment horizontal="center" vertical="center" wrapText="1"/>
    </xf>
    <xf numFmtId="38" fontId="2" fillId="0" borderId="11" xfId="50" applyFont="1" applyBorder="1" applyAlignment="1">
      <alignment horizontal="center" vertical="center" shrinkToFit="1"/>
    </xf>
    <xf numFmtId="38" fontId="2" fillId="0" borderId="11" xfId="5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194" fontId="2" fillId="0" borderId="10" xfId="50" applyNumberFormat="1" applyFont="1" applyBorder="1" applyAlignment="1">
      <alignment horizontal="center" vertical="center" shrinkToFit="1"/>
    </xf>
    <xf numFmtId="38" fontId="3" fillId="0" borderId="12" xfId="50" applyFont="1" applyBorder="1" applyAlignment="1">
      <alignment horizontal="center" vertical="center" wrapText="1" shrinkToFit="1"/>
    </xf>
    <xf numFmtId="38" fontId="2" fillId="0" borderId="12" xfId="50" applyFont="1" applyBorder="1" applyAlignment="1">
      <alignment horizontal="left" vertical="center" wrapText="1" shrinkToFit="1"/>
    </xf>
    <xf numFmtId="194" fontId="2" fillId="0" borderId="10" xfId="0" applyNumberFormat="1" applyFont="1" applyBorder="1" applyAlignment="1">
      <alignment horizontal="center" vertical="center" wrapText="1"/>
    </xf>
    <xf numFmtId="41" fontId="2" fillId="0" borderId="10" xfId="52" applyNumberFormat="1" applyFont="1" applyBorder="1" applyAlignment="1">
      <alignment vertical="center"/>
    </xf>
    <xf numFmtId="38" fontId="2" fillId="0" borderId="11" xfId="52" applyFont="1" applyBorder="1" applyAlignment="1">
      <alignment horizontal="center" vertical="center" shrinkToFit="1"/>
    </xf>
    <xf numFmtId="184" fontId="2" fillId="0" borderId="10" xfId="52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vertical="center"/>
    </xf>
    <xf numFmtId="181" fontId="2" fillId="0" borderId="11" xfId="52" applyNumberFormat="1" applyFont="1" applyBorder="1" applyAlignment="1" quotePrefix="1">
      <alignment horizontal="center" vertical="center" wrapText="1"/>
    </xf>
    <xf numFmtId="41" fontId="2" fillId="0" borderId="11" xfId="52" applyNumberFormat="1" applyFont="1" applyBorder="1" applyAlignment="1">
      <alignment vertical="center"/>
    </xf>
    <xf numFmtId="38" fontId="2" fillId="0" borderId="12" xfId="52" applyFont="1" applyBorder="1" applyAlignment="1">
      <alignment horizontal="center" vertical="center" shrinkToFit="1"/>
    </xf>
    <xf numFmtId="176" fontId="2" fillId="0" borderId="10" xfId="52" applyNumberFormat="1" applyFont="1" applyBorder="1" applyAlignment="1">
      <alignment horizontal="center" vertical="center" shrinkToFit="1"/>
    </xf>
    <xf numFmtId="38" fontId="2" fillId="0" borderId="11" xfId="52" applyFont="1" applyBorder="1" applyAlignment="1" quotePrefix="1">
      <alignment horizontal="center" vertical="center" wrapText="1"/>
    </xf>
    <xf numFmtId="38" fontId="2" fillId="0" borderId="11" xfId="52" applyFont="1" applyBorder="1" applyAlignment="1">
      <alignment horizontal="center" vertical="center" wrapText="1"/>
    </xf>
    <xf numFmtId="38" fontId="2" fillId="0" borderId="10" xfId="52" applyFont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8" fillId="0" borderId="10" xfId="75" applyFont="1" applyFill="1" applyBorder="1" applyAlignment="1">
      <alignment horizontal="center" vertical="center"/>
      <protection/>
    </xf>
    <xf numFmtId="38" fontId="8" fillId="0" borderId="10" xfId="56" applyFont="1" applyFill="1" applyBorder="1" applyAlignment="1">
      <alignment horizontal="center" vertical="center"/>
    </xf>
    <xf numFmtId="0" fontId="8" fillId="0" borderId="0" xfId="75" applyFont="1" applyFill="1" applyAlignment="1">
      <alignment vertical="center"/>
      <protection/>
    </xf>
    <xf numFmtId="38" fontId="8" fillId="0" borderId="14" xfId="56" applyFont="1" applyFill="1" applyBorder="1" applyAlignment="1">
      <alignment vertical="center"/>
    </xf>
    <xf numFmtId="0" fontId="8" fillId="0" borderId="15" xfId="75" applyFont="1" applyFill="1" applyBorder="1" applyAlignment="1">
      <alignment horizontal="center" vertical="center"/>
      <protection/>
    </xf>
    <xf numFmtId="0" fontId="8" fillId="0" borderId="16" xfId="0" applyFont="1" applyFill="1" applyBorder="1" applyAlignment="1">
      <alignment vertical="center" shrinkToFit="1"/>
    </xf>
    <xf numFmtId="0" fontId="8" fillId="0" borderId="16" xfId="75" applyFont="1" applyFill="1" applyBorder="1" applyAlignment="1">
      <alignment vertical="center" wrapText="1"/>
      <protection/>
    </xf>
    <xf numFmtId="38" fontId="8" fillId="0" borderId="17" xfId="56" applyFont="1" applyFill="1" applyBorder="1" applyAlignment="1">
      <alignment vertical="center"/>
    </xf>
    <xf numFmtId="38" fontId="8" fillId="0" borderId="16" xfId="56" applyFont="1" applyFill="1" applyBorder="1" applyAlignment="1">
      <alignment vertical="center"/>
    </xf>
    <xf numFmtId="0" fontId="9" fillId="0" borderId="16" xfId="76" applyFont="1" applyFill="1" applyBorder="1" applyAlignment="1">
      <alignment horizontal="center" vertical="center" shrinkToFit="1"/>
      <protection/>
    </xf>
    <xf numFmtId="0" fontId="8" fillId="0" borderId="16" xfId="75" applyFont="1" applyFill="1" applyBorder="1" applyAlignment="1">
      <alignment vertical="center"/>
      <protection/>
    </xf>
    <xf numFmtId="0" fontId="8" fillId="0" borderId="16" xfId="74" applyFont="1" applyFill="1" applyBorder="1" applyAlignment="1">
      <alignment horizontal="center" vertical="center" shrinkToFit="1"/>
      <protection/>
    </xf>
    <xf numFmtId="0" fontId="9" fillId="0" borderId="0" xfId="73" applyFont="1" applyFill="1" applyAlignment="1">
      <alignment vertical="center"/>
      <protection/>
    </xf>
    <xf numFmtId="0" fontId="8" fillId="0" borderId="18" xfId="75" applyFont="1" applyFill="1" applyBorder="1" applyAlignment="1">
      <alignment vertical="center" wrapText="1"/>
      <protection/>
    </xf>
    <xf numFmtId="38" fontId="8" fillId="0" borderId="19" xfId="56" applyFont="1" applyFill="1" applyBorder="1" applyAlignment="1">
      <alignment vertical="center"/>
    </xf>
    <xf numFmtId="38" fontId="8" fillId="0" borderId="18" xfId="56" applyFont="1" applyFill="1" applyBorder="1" applyAlignment="1">
      <alignment vertical="center"/>
    </xf>
    <xf numFmtId="38" fontId="8" fillId="0" borderId="0" xfId="56" applyFont="1" applyFill="1" applyAlignment="1">
      <alignment vertical="center"/>
    </xf>
    <xf numFmtId="0" fontId="9" fillId="0" borderId="0" xfId="75" applyFont="1" applyFill="1" applyAlignment="1">
      <alignment vertical="center"/>
      <protection/>
    </xf>
    <xf numFmtId="0" fontId="8" fillId="0" borderId="0" xfId="75" applyFont="1" applyFill="1" applyAlignment="1">
      <alignment horizontal="left" vertical="center"/>
      <protection/>
    </xf>
    <xf numFmtId="49" fontId="8" fillId="0" borderId="20" xfId="76" applyNumberFormat="1" applyFont="1" applyFill="1" applyBorder="1" applyAlignment="1">
      <alignment horizontal="left" vertical="center"/>
      <protection/>
    </xf>
    <xf numFmtId="0" fontId="8" fillId="0" borderId="18" xfId="75" applyFont="1" applyFill="1" applyBorder="1" applyAlignment="1">
      <alignment vertical="center"/>
      <protection/>
    </xf>
    <xf numFmtId="49" fontId="8" fillId="0" borderId="21" xfId="76" applyNumberFormat="1" applyFont="1" applyFill="1" applyBorder="1" applyAlignment="1">
      <alignment horizontal="left" vertical="center"/>
      <protection/>
    </xf>
    <xf numFmtId="0" fontId="8" fillId="0" borderId="15" xfId="75" applyFont="1" applyFill="1" applyBorder="1" applyAlignment="1">
      <alignment vertical="center"/>
      <protection/>
    </xf>
    <xf numFmtId="0" fontId="10" fillId="0" borderId="0" xfId="75" applyFont="1" applyFill="1" applyBorder="1" applyAlignment="1">
      <alignment horizontal="center" vertical="center"/>
      <protection/>
    </xf>
    <xf numFmtId="0" fontId="8" fillId="0" borderId="0" xfId="75" applyFont="1" applyFill="1" applyBorder="1" applyAlignment="1">
      <alignment horizontal="center" vertical="center"/>
      <protection/>
    </xf>
    <xf numFmtId="0" fontId="8" fillId="0" borderId="0" xfId="75" applyFont="1" applyFill="1" applyBorder="1" applyAlignment="1">
      <alignment vertical="center"/>
      <protection/>
    </xf>
    <xf numFmtId="0" fontId="8" fillId="33" borderId="0" xfId="75" applyFont="1" applyFill="1" applyBorder="1" applyAlignment="1">
      <alignment vertical="center"/>
      <protection/>
    </xf>
    <xf numFmtId="0" fontId="8" fillId="0" borderId="0" xfId="75" applyFont="1" applyFill="1" applyBorder="1" applyAlignment="1">
      <alignment vertical="center" wrapText="1"/>
      <protection/>
    </xf>
    <xf numFmtId="38" fontId="8" fillId="0" borderId="0" xfId="56" applyFont="1" applyFill="1" applyBorder="1" applyAlignment="1">
      <alignment vertical="center"/>
    </xf>
    <xf numFmtId="49" fontId="8" fillId="0" borderId="0" xfId="76" applyNumberFormat="1" applyFont="1" applyFill="1" applyBorder="1" applyAlignment="1">
      <alignment horizontal="left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75" applyFont="1" applyFill="1" applyBorder="1" applyAlignment="1">
      <alignment vertical="center"/>
      <protection/>
    </xf>
    <xf numFmtId="0" fontId="8" fillId="0" borderId="22" xfId="75" applyFont="1" applyFill="1" applyBorder="1" applyAlignment="1">
      <alignment horizontal="center" vertical="center"/>
      <protection/>
    </xf>
    <xf numFmtId="0" fontId="9" fillId="0" borderId="22" xfId="76" applyFont="1" applyFill="1" applyBorder="1" applyAlignment="1">
      <alignment horizontal="center" vertical="center" shrinkToFit="1"/>
      <protection/>
    </xf>
    <xf numFmtId="0" fontId="8" fillId="0" borderId="22" xfId="74" applyFont="1" applyFill="1" applyBorder="1" applyAlignment="1">
      <alignment horizontal="center" vertical="center" shrinkToFit="1"/>
      <protection/>
    </xf>
    <xf numFmtId="0" fontId="8" fillId="0" borderId="18" xfId="74" applyFont="1" applyFill="1" applyBorder="1" applyAlignment="1">
      <alignment horizontal="center" vertical="center" shrinkToFit="1"/>
      <protection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38" fontId="4" fillId="0" borderId="25" xfId="66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shrinkToFi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shrinkToFit="1"/>
    </xf>
    <xf numFmtId="38" fontId="4" fillId="0" borderId="25" xfId="64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shrinkToFit="1"/>
    </xf>
    <xf numFmtId="0" fontId="0" fillId="0" borderId="23" xfId="0" applyBorder="1" applyAlignment="1">
      <alignment shrinkToFit="1"/>
    </xf>
    <xf numFmtId="0" fontId="10" fillId="0" borderId="25" xfId="75" applyFont="1" applyFill="1" applyBorder="1" applyAlignment="1">
      <alignment horizontal="center" vertical="center"/>
      <protection/>
    </xf>
    <xf numFmtId="38" fontId="8" fillId="0" borderId="12" xfId="56" applyFont="1" applyFill="1" applyBorder="1" applyAlignment="1">
      <alignment horizontal="center" vertical="center"/>
    </xf>
    <xf numFmtId="38" fontId="8" fillId="0" borderId="23" xfId="56" applyFont="1" applyFill="1" applyBorder="1" applyAlignment="1">
      <alignment horizontal="center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3" xfId="55"/>
    <cellStyle name="桁区切り_消耗品12.2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標準 5" xfId="72"/>
    <cellStyle name="標準_消耗品12.2_消耗品年度末_１8" xfId="73"/>
    <cellStyle name="標準_消耗品12.2_消耗品年度末_１9" xfId="74"/>
    <cellStyle name="標準_消耗品12.2_消耗品年度末_消耗品要求_１8" xfId="75"/>
    <cellStyle name="標準_消耗品12.2_消耗品年度末_消耗品要求_１9" xfId="76"/>
    <cellStyle name="Followed Hyperlink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714375</xdr:colOff>
      <xdr:row>38</xdr:row>
      <xdr:rowOff>28575</xdr:rowOff>
    </xdr:from>
    <xdr:to>
      <xdr:col>14</xdr:col>
      <xdr:colOff>695325</xdr:colOff>
      <xdr:row>42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1334750" y="8896350"/>
          <a:ext cx="7620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39</xdr:row>
      <xdr:rowOff>38100</xdr:rowOff>
    </xdr:from>
    <xdr:to>
      <xdr:col>15</xdr:col>
      <xdr:colOff>733425</xdr:colOff>
      <xdr:row>42</xdr:row>
      <xdr:rowOff>85725</xdr:rowOff>
    </xdr:to>
    <xdr:sp>
      <xdr:nvSpPr>
        <xdr:cNvPr id="2" name="Oval 2"/>
        <xdr:cNvSpPr>
          <a:spLocks/>
        </xdr:cNvSpPr>
      </xdr:nvSpPr>
      <xdr:spPr>
        <a:xfrm>
          <a:off x="12230100" y="9086850"/>
          <a:ext cx="609600" cy="590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38100</xdr:rowOff>
    </xdr:from>
    <xdr:to>
      <xdr:col>15</xdr:col>
      <xdr:colOff>28575</xdr:colOff>
      <xdr:row>3</xdr:row>
      <xdr:rowOff>66675</xdr:rowOff>
    </xdr:to>
    <xdr:sp>
      <xdr:nvSpPr>
        <xdr:cNvPr id="3" name="Oval 3"/>
        <xdr:cNvSpPr>
          <a:spLocks/>
        </xdr:cNvSpPr>
      </xdr:nvSpPr>
      <xdr:spPr>
        <a:xfrm>
          <a:off x="11525250" y="38100"/>
          <a:ext cx="609600" cy="590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9;&#20418;\&#24658;&#24120;&#26989;&#21209;&#65420;&#65393;&#65394;&#65433;\03&#35211;&#31309;&#26360;&#31561;\22'&#35211;&#31309;&#26360;&#31561;\&#35531;&#26360;&#31561;&#65288;&#12460;&#12473;&#12486;&#12540;&#12502;&#12523;&#12411;&#1236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250;&#35336;&#23460;\arima\&#24658;&#24120;&#26989;&#21209;&#65420;&#65393;&#65394;&#65433;\&#20837;&#26413;&#12539;&#35211;&#31309;&#12426;&#21512;&#12431;&#12379;&#36890;&#30693;&#26360;\04&#20837;&#26413;&#36890;&#30693;&#26360;&#65288;&#26989;&#32773;&#23451;&#35211;&#31309;&#21512;&#12431;&#12379;&#36890;&#30693;&#65289;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9;&#20418;&#12501;&#12457;&#12523;&#12480;\&#24658;&#24120;&#26989;&#21209;&#65420;&#65393;&#65394;&#65433;\02&#20104;&#23450;&#20385;&#26684;\20'\19&#20104;&#23450;&#20385;&#26684;(&#21336;&#24180;&#22865;&#3200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9;&#20418;&#12501;&#12457;&#12523;&#12480;\&#24658;&#24120;&#26989;&#21209;&#65420;&#65393;&#65394;&#65433;\02&#20104;&#23450;&#20385;&#26684;\21'\19&#20104;&#23450;&#20385;&#26684;(&#21336;&#24180;&#22865;&#32004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shima_TSUBONE\&#12362;&#12362;&#12375;&#12414;\&#21644;&#27915;&#38609;&#35468;\&#21644;&#38609;&#35468;\20&#24180;&#24230;\1%20&#24076;&#26395;&#22259;&#26360;&#38598;&#35336;\20080225_3_20&#24180;&#24230;_&#30740;&#31350;&#29992;&#21644;&#38609;&#35468;&#21644;&#26032;&#32862;_&#24076;&#26395;&#32773;&#36092;&#20837;&#24076;&#26395;&#31080;_&#20840;&#12390;_&#26032;89_&#38609;0_&#24120;&#12395;&#26368;&#2603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shima_TSUBONE\&#12362;&#12362;&#12375;&#12414;\&#21644;&#27915;&#38609;&#35468;\&#21644;&#38609;&#35468;\19&#24180;&#24230;\20070227_&#30740;&#31350;&#32773;&#24076;&#26395;&#32773;&#36092;&#20837;&#24076;&#26395;&#31080;-Ver2.2----&#24120;&#12395;&#26368;&#2603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0250;&#35336;&#23460;\arima\&#24658;&#24120;&#26989;&#21209;&#65420;&#65393;&#65394;&#65433;\02&#20104;&#23450;&#20385;&#26684;\23'\23&#20104;&#23450;&#20385;&#26684;(&#21336;&#24180;&#22865;&#32004;)%20(&#33258;&#21205;&#20445;&#23384;&#28168;&#1241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書"/>
      <sheetName val="請求書"/>
      <sheetName val="内訳書（添付用）請書、請求書用"/>
      <sheetName val="納品書"/>
      <sheetName val="内訳書（添付用）納品書"/>
      <sheetName val="役務完了届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年度　物購"/>
      <sheetName val="23年度　物購 (2)"/>
      <sheetName val="22年度　物購 (3)"/>
      <sheetName val="22年度　物購 (4)"/>
      <sheetName val="22年度　物購 (5)"/>
      <sheetName val="22年度　物購 (6)"/>
      <sheetName val="22年度　物購 (7)"/>
      <sheetName val="22年度　物購 (8)"/>
      <sheetName val="23年度　製造"/>
      <sheetName val="23年度　役務"/>
      <sheetName val="23年度　役務 (2)"/>
      <sheetName val="22年度　役務 (3)"/>
      <sheetName val="22年度　工事"/>
      <sheetName val="22年度　借上"/>
      <sheetName val="電話番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予価調書"/>
      <sheetName val="予価調書（図書単契）"/>
      <sheetName val="予価調書（図書年契） (2)"/>
      <sheetName val="戦史整理"/>
      <sheetName val="AERAほか"/>
      <sheetName val="ﾀｸｼｰ借上"/>
      <sheetName val="ﾓｯﾌﾟ借上（ﾀﾞｽｷﾝ）"/>
      <sheetName val="産業廃棄・古紙"/>
      <sheetName val="洗濯"/>
      <sheetName val="ｶﾗｰﾌｨﾙﾑ"/>
      <sheetName val="文字彫刻"/>
      <sheetName val="ﾎｰﾑﾍﾟｰｼﾞ関係"/>
      <sheetName val="ﾎｰﾑﾍﾟｰｼﾞ1(単価積算)"/>
      <sheetName val="鉢植木"/>
      <sheetName val="清掃作業"/>
      <sheetName val="ｴﾚﾍﾞｰﾀｰ保守"/>
      <sheetName val="空調装置"/>
      <sheetName val="印刷製本機借上保守"/>
      <sheetName val="車両管理業務"/>
      <sheetName val="ﾜｰﾙﾄﾞﾆｭｽ"/>
      <sheetName val="朝日新聞ﾃﾞｰﾀﾍﾞｰｽ"/>
      <sheetName val="ｹｰﾌﾞﾙﾃﾚﾋﾞ"/>
      <sheetName val="ファクティバ"/>
      <sheetName val="ProQuest"/>
      <sheetName val="NHK受信"/>
      <sheetName val="窓ｶﾞﾗｽ"/>
      <sheetName val="窓ｶﾞﾗｽ (2)"/>
      <sheetName val="試験問題の作成（採点含む）"/>
      <sheetName val="複写機借上入札用（図書館）"/>
      <sheetName val="複写機借上継続（図書館）"/>
      <sheetName val="複写機借上入札用（戦史部）"/>
      <sheetName val="複写機借上継続（戦史部）"/>
      <sheetName val="複写機借上入札用（総務、研究）"/>
      <sheetName val="複写機借上継続（総務、研究）"/>
      <sheetName val="複写機借上等調書"/>
      <sheetName val="複写機借上（単発もの）"/>
      <sheetName val="複写機保守料（単発もの）"/>
      <sheetName val="ﾌｧｸｼﾐﾘ更新"/>
      <sheetName val="ﾌｧｸｼﾐﾘ借上"/>
      <sheetName val="ﾌｱｸｼﾐﾘ保守"/>
      <sheetName val="ｲﾝﾀｰﾈｯﾄｻｲﾄ"/>
      <sheetName val="ﾏｲｸﾛﾌｨﾙﾑ"/>
      <sheetName val="ﾃﾞｰﾀﾌｧｲﾙ作成"/>
      <sheetName val="CD化（17’～）"/>
      <sheetName val="CD化（16’まで）"/>
      <sheetName val="邦文編集校正作業"/>
      <sheetName val="戦史史料等入力作業等"/>
      <sheetName val="ｵｰﾗﾙ"/>
      <sheetName val="図書館書庫ｸﾘｰﾆﾝｸﾞ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予価調書"/>
      <sheetName val="予価調書（図書単契）"/>
      <sheetName val="予価調書（図書年契） (2)"/>
      <sheetName val="戦史整理"/>
      <sheetName val="AERAほか"/>
      <sheetName val="ﾀｸｼｰ借上"/>
      <sheetName val="ﾓｯﾌﾟ借上（ﾀﾞｽｷﾝ）"/>
      <sheetName val="産業廃棄・古紙"/>
      <sheetName val="洗濯"/>
      <sheetName val="ｶﾗｰﾌｨﾙﾑ"/>
      <sheetName val="文字彫刻"/>
      <sheetName val="ﾎｰﾑﾍﾟｰｼﾞ関係"/>
      <sheetName val="ﾎｰﾑﾍﾟｰｼﾞ1(単価積算)"/>
      <sheetName val="鉢植木"/>
      <sheetName val="清掃作業"/>
      <sheetName val="ｴﾚﾍﾞｰﾀｰ保守"/>
      <sheetName val="空調装置"/>
      <sheetName val="印刷製本機借上保守"/>
      <sheetName val="車両管理業務"/>
      <sheetName val="ﾜｰﾙﾄﾞﾆｭｽ"/>
      <sheetName val="朝日新聞ﾃﾞｰﾀﾍﾞｰｽ"/>
      <sheetName val="ｹｰﾌﾞﾙﾃﾚﾋﾞ"/>
      <sheetName val="ファクティバ"/>
      <sheetName val="ProQuest"/>
      <sheetName val="NHK受信"/>
      <sheetName val="窓ｶﾞﾗｽ"/>
      <sheetName val="窓ｶﾞﾗｽ (2)"/>
      <sheetName val="試験問題の作成（採点含む）"/>
      <sheetName val="複写機借上入札用（図書館）"/>
      <sheetName val="複写機借上継続（図書館）"/>
      <sheetName val="複写機借上入札用（戦史部）"/>
      <sheetName val="複写機借上継続（戦史部）"/>
      <sheetName val="複写機借上入札用（総務、研究）"/>
      <sheetName val="複写機借上継続（総務、研究）"/>
      <sheetName val="複写機借上等調書"/>
      <sheetName val="複写機借上（単発もの）"/>
      <sheetName val="複写機保守料（単発もの）"/>
      <sheetName val="ﾌｧｸｼﾐﾘ更新"/>
      <sheetName val="ﾌｧｸｼﾐﾘ借上"/>
      <sheetName val="ﾌｱｸｼﾐﾘ保守"/>
      <sheetName val="ｲﾝﾀｰﾈｯﾄｻｲﾄ"/>
      <sheetName val="ﾏｲｸﾛﾌｨﾙﾑ"/>
      <sheetName val="ﾃﾞｰﾀﾌｧｲﾙ作成"/>
      <sheetName val="CD化（17’～）"/>
      <sheetName val="CD化（16’まで）"/>
      <sheetName val="邦文編集校正作業"/>
      <sheetName val="戦史史料等入力作業等"/>
      <sheetName val="ｵｰﾗﾙ"/>
      <sheetName val="図書館書庫ｸﾘｰﾆﾝｸﾞ"/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鏡"/>
      <sheetName val="Index"/>
      <sheetName val="20年度購入希望入力用"/>
      <sheetName val="印刷用"/>
      <sheetName val="19年度購入希望"/>
      <sheetName val="20年度新聞　8８"/>
      <sheetName val="20年度単契雑誌 200"/>
      <sheetName val="20年度年契雑誌 66"/>
      <sheetName val="20年度その他 13"/>
      <sheetName val="20年度単契雑誌 200 (雑誌でソート)"/>
      <sheetName val="20年度年契雑誌 66 (ソート)"/>
      <sheetName val="三陽堂納品可能か確認用"/>
      <sheetName val="20年度新聞　89"/>
      <sheetName val="Sheet1"/>
    </sheetNames>
    <sheetDataSet>
      <sheetData sheetId="1">
        <row r="2">
          <cell r="B2" t="str">
            <v>朝日新聞</v>
          </cell>
        </row>
        <row r="3">
          <cell r="B3" t="str">
            <v>週刊ＳＴ</v>
          </cell>
        </row>
        <row r="4">
          <cell r="B4" t="str">
            <v>産経新聞</v>
          </cell>
        </row>
        <row r="5">
          <cell r="B5" t="str">
            <v>ジャパン・タイムス</v>
          </cell>
        </row>
        <row r="6">
          <cell r="B6" t="str">
            <v>ジャパン・タイムス・ウイークリー</v>
          </cell>
        </row>
        <row r="7">
          <cell r="B7" t="str">
            <v>デイリー・ヨミウリ</v>
          </cell>
        </row>
        <row r="8">
          <cell r="B8" t="str">
            <v>東京新聞</v>
          </cell>
        </row>
        <row r="9">
          <cell r="B9" t="str">
            <v>日経産業新聞</v>
          </cell>
        </row>
        <row r="10">
          <cell r="B10" t="str">
            <v>日本経済新聞</v>
          </cell>
        </row>
        <row r="11">
          <cell r="B11" t="str">
            <v>ヘラルド・トリビューン朝日</v>
          </cell>
        </row>
        <row r="12">
          <cell r="B12" t="str">
            <v>毎日新聞</v>
          </cell>
        </row>
        <row r="13">
          <cell r="B13" t="str">
            <v>毎日新聞＜学校地区図書館配達分＞</v>
          </cell>
        </row>
        <row r="14">
          <cell r="B14" t="str">
            <v>読売新聞</v>
          </cell>
        </row>
        <row r="15">
          <cell r="B15" t="str">
            <v>AERA</v>
          </cell>
        </row>
        <row r="16">
          <cell r="B16" t="str">
            <v>CNN English Express</v>
          </cell>
        </row>
        <row r="17">
          <cell r="B17" t="str">
            <v>DIAMOND ハーバード・ビジネス・レビュー</v>
          </cell>
        </row>
        <row r="18">
          <cell r="B18" t="str">
            <v>Dos/V magazine</v>
          </cell>
        </row>
        <row r="19">
          <cell r="B19" t="str">
            <v>ENGLISH JOURNAL (イングリッシュジャーナル) CD</v>
          </cell>
        </row>
        <row r="20">
          <cell r="B20" t="str">
            <v>ENGLISH JOURNAL (イングリッシュジャーナル) テキスト</v>
          </cell>
        </row>
        <row r="21">
          <cell r="B21" t="str">
            <v>JADI</v>
          </cell>
        </row>
        <row r="22">
          <cell r="B22" t="str">
            <v>JTB時刻表</v>
          </cell>
        </row>
        <row r="23">
          <cell r="B23" t="str">
            <v>Jシップス</v>
          </cell>
        </row>
        <row r="24">
          <cell r="B24" t="str">
            <v>MAMOR(マモル)</v>
          </cell>
        </row>
        <row r="25">
          <cell r="B25" t="str">
            <v>MOKU</v>
          </cell>
        </row>
        <row r="26">
          <cell r="B26" t="str">
            <v>NETWORK MAGAZINE</v>
          </cell>
        </row>
        <row r="27">
          <cell r="B27" t="str">
            <v>NHKラジオ アンションハシムニカ ハングル講座（CD）</v>
          </cell>
        </row>
        <row r="28">
          <cell r="B28" t="str">
            <v>NHKラジオ アンションハシムニカ ハングル講座（テキスト）</v>
          </cell>
        </row>
        <row r="29">
          <cell r="B29" t="str">
            <v>NHKラジオ 英語リスニング入門 (CD)&lt;&lt;平成17年3月号をもって刊行中止&gt;&gt;</v>
          </cell>
        </row>
        <row r="30">
          <cell r="B30" t="str">
            <v>NHKラジオ 英語リスニング入門 (テキスト)&lt;&lt;平成17年3月号をもって刊行中止&gt;&gt;</v>
          </cell>
        </row>
        <row r="31">
          <cell r="B31" t="str">
            <v>NHKラジオ 中国語講座 (CD)</v>
          </cell>
        </row>
        <row r="32">
          <cell r="B32" t="str">
            <v>NHKラジオ 中国語講座 (テキスト)</v>
          </cell>
        </row>
        <row r="33">
          <cell r="B33" t="str">
            <v>NHKラジオ 徹底トレーニング英会話 (CD)</v>
          </cell>
        </row>
        <row r="34">
          <cell r="B34" t="str">
            <v>NHKラジオ 徹底トレーニング英会話 (テキスト)</v>
          </cell>
        </row>
        <row r="35">
          <cell r="B35" t="str">
            <v>NHKラジオ ビジネス英会話 (CD)</v>
          </cell>
        </row>
        <row r="36">
          <cell r="B36" t="str">
            <v>NHKラジオ ビジネス英会話 (テキスト)</v>
          </cell>
        </row>
        <row r="37">
          <cell r="B37" t="str">
            <v>NHKラジオ ロシア語講座 (テキスト)</v>
          </cell>
        </row>
        <row r="38">
          <cell r="B38" t="str">
            <v>Nonstop English Wave</v>
          </cell>
        </row>
        <row r="39">
          <cell r="B39" t="str">
            <v>PANZER(パンツアー)</v>
          </cell>
        </row>
        <row r="40">
          <cell r="B40" t="str">
            <v>PCfan</v>
          </cell>
        </row>
        <row r="41">
          <cell r="B41" t="str">
            <v>RP北朝鮮FAXニュース</v>
          </cell>
        </row>
        <row r="42">
          <cell r="B42" t="str">
            <v>RP北朝鮮政策動向</v>
          </cell>
        </row>
        <row r="43">
          <cell r="B43" t="str">
            <v>RP旬刊中国内外動向</v>
          </cell>
        </row>
        <row r="44">
          <cell r="B44" t="str">
            <v>RPロシアFAXニュース</v>
          </cell>
        </row>
        <row r="45">
          <cell r="B45" t="str">
            <v>RPロシア政策動向</v>
          </cell>
        </row>
        <row r="46">
          <cell r="B46" t="str">
            <v>SAPIO</v>
          </cell>
        </row>
        <row r="47">
          <cell r="B47" t="str">
            <v>Will</v>
          </cell>
        </row>
        <row r="48">
          <cell r="B48" t="str">
            <v>World Weapon(ワールドウェポン)&lt;&lt;刊行終了&gt;&gt;</v>
          </cell>
        </row>
        <row r="49">
          <cell r="B49" t="str">
            <v>アジ研 ワールド・トレンド</v>
          </cell>
        </row>
        <row r="50">
          <cell r="B50" t="str">
            <v>アスキー.PC</v>
          </cell>
        </row>
        <row r="51">
          <cell r="B51" t="str">
            <v>アステイオン</v>
          </cell>
        </row>
        <row r="52">
          <cell r="B52" t="str">
            <v>明日への選択</v>
          </cell>
        </row>
        <row r="53">
          <cell r="B53" t="str">
            <v>インターネットマガジン</v>
          </cell>
        </row>
        <row r="54">
          <cell r="B54" t="str">
            <v>潮</v>
          </cell>
        </row>
        <row r="55">
          <cell r="B55" t="str">
            <v>エアワールド</v>
          </cell>
        </row>
        <row r="56">
          <cell r="B56" t="str">
            <v>海外事情</v>
          </cell>
        </row>
        <row r="57">
          <cell r="B57" t="str">
            <v>会計検査情報</v>
          </cell>
        </row>
        <row r="58">
          <cell r="B58" t="str">
            <v>会計と監査</v>
          </cell>
        </row>
        <row r="59">
          <cell r="B59" t="str">
            <v>外交フォーラム</v>
          </cell>
        </row>
        <row r="60">
          <cell r="B60" t="str">
            <v>考える人 &lt;&lt;年1回・年2回・年4回は刊行の都度要求&gt;&gt;</v>
          </cell>
        </row>
        <row r="61">
          <cell r="B61" t="str">
            <v>官報</v>
          </cell>
        </row>
        <row r="62">
          <cell r="B62" t="str">
            <v>行政経営の現場</v>
          </cell>
        </row>
        <row r="63">
          <cell r="B63" t="str">
            <v>クーリエジャポン</v>
          </cell>
        </row>
        <row r="64">
          <cell r="B64" t="str">
            <v>軍事研究</v>
          </cell>
        </row>
        <row r="65">
          <cell r="B65" t="str">
            <v>軍事史学 &lt;&lt;年1回・年2回・年4回は刊行の都度要求&gt;&gt;</v>
          </cell>
        </row>
        <row r="66">
          <cell r="B66" t="str">
            <v>軍縮問題資料</v>
          </cell>
        </row>
        <row r="67">
          <cell r="B67" t="str">
            <v>経済セミナー</v>
          </cell>
        </row>
        <row r="68">
          <cell r="B68" t="str">
            <v>月刊アスキー</v>
          </cell>
        </row>
        <row r="69">
          <cell r="B69" t="str">
            <v>月刊英語教本 (CD)</v>
          </cell>
        </row>
        <row r="70">
          <cell r="B70" t="str">
            <v>月刊英語教本 (テキスト)</v>
          </cell>
        </row>
        <row r="71">
          <cell r="B71" t="str">
            <v>月刊現代</v>
          </cell>
        </row>
        <row r="72">
          <cell r="B72" t="str">
            <v>月刊国際協力&lt;&lt;休刊中&gt;&gt;</v>
          </cell>
        </row>
        <row r="73">
          <cell r="B73" t="str">
            <v>月刊総務</v>
          </cell>
        </row>
        <row r="74">
          <cell r="B74" t="str">
            <v>月刊中国情勢</v>
          </cell>
        </row>
        <row r="75">
          <cell r="B75" t="str">
            <v>月刊ニュースがわかる</v>
          </cell>
        </row>
        <row r="76">
          <cell r="B76" t="str">
            <v>月曜評論 &lt;&lt;平成16年8月号をもって休刊&gt;&gt;</v>
          </cell>
        </row>
        <row r="77">
          <cell r="B77" t="str">
            <v>現行法令Web</v>
          </cell>
        </row>
        <row r="78">
          <cell r="B78" t="str">
            <v>現代の中東</v>
          </cell>
        </row>
        <row r="79">
          <cell r="B79" t="str">
            <v>合格情報処理</v>
          </cell>
        </row>
        <row r="80">
          <cell r="B80" t="str">
            <v>航空情報</v>
          </cell>
        </row>
        <row r="81">
          <cell r="B81" t="str">
            <v>航空ファン</v>
          </cell>
        </row>
        <row r="82">
          <cell r="B82" t="str">
            <v>国際安全保障</v>
          </cell>
        </row>
        <row r="83">
          <cell r="B83" t="str">
            <v>国際開発ジャーナル</v>
          </cell>
        </row>
        <row r="84">
          <cell r="B84" t="str">
            <v>国際政治 &lt;&lt;年1回・年2回・年4回は刊行の都度要求&gt;&gt;</v>
          </cell>
        </row>
        <row r="85">
          <cell r="B85" t="str">
            <v>国際法外交雑誌 &lt;&lt;年1回・年2回・年4回は刊行の都度要求&gt;&gt;</v>
          </cell>
        </row>
        <row r="86">
          <cell r="B86" t="str">
            <v>国際問題&lt;&lt;2006年1月号～3月号は休刊。2006年4月号以降は当研究所Webサイト会員専用ページにて電子版として刊行を続ける予定。&gt;&gt;</v>
          </cell>
        </row>
        <row r="87">
          <cell r="B87" t="str">
            <v>國民新聞</v>
          </cell>
        </row>
        <row r="88">
          <cell r="B88" t="str">
            <v>コンバットマガジン（COMBAT MAGAZINE）</v>
          </cell>
        </row>
        <row r="89">
          <cell r="B89" t="str">
            <v>史学雑誌</v>
          </cell>
        </row>
        <row r="90">
          <cell r="B90" t="str">
            <v>時事トップ・コンフィデンシャル</v>
          </cell>
        </row>
        <row r="91">
          <cell r="B91" t="str">
            <v>思想</v>
          </cell>
        </row>
        <row r="92">
          <cell r="B92" t="str">
            <v>ジャバワールド</v>
          </cell>
        </row>
        <row r="93">
          <cell r="B93" t="str">
            <v>自由</v>
          </cell>
        </row>
        <row r="94">
          <cell r="B94" t="str">
            <v>週刊朝日</v>
          </cell>
        </row>
        <row r="95">
          <cell r="B95" t="str">
            <v>週刊エコノミスト</v>
          </cell>
        </row>
        <row r="96">
          <cell r="B96" t="str">
            <v>週刊金曜日</v>
          </cell>
        </row>
        <row r="97">
          <cell r="B97" t="str">
            <v>週刊新潮</v>
          </cell>
        </row>
        <row r="98">
          <cell r="B98" t="str">
            <v>週刊ダイヤモンド</v>
          </cell>
        </row>
        <row r="99">
          <cell r="B99" t="str">
            <v>週刊東洋経済</v>
          </cell>
        </row>
        <row r="100">
          <cell r="B100" t="str">
            <v>週刊文春</v>
          </cell>
        </row>
        <row r="101">
          <cell r="B101" t="str">
            <v>ジュリスト</v>
          </cell>
        </row>
        <row r="102">
          <cell r="B102" t="str">
            <v>諸君</v>
          </cell>
        </row>
        <row r="103">
          <cell r="B103" t="str">
            <v>人事院月報</v>
          </cell>
        </row>
        <row r="104">
          <cell r="B104" t="str">
            <v>しんぶん赤旗 (日曜版)</v>
          </cell>
        </row>
        <row r="105">
          <cell r="B105" t="str">
            <v>しんぶん赤旗 (日刊紙)</v>
          </cell>
        </row>
        <row r="106">
          <cell r="B106" t="str">
            <v>新聞ダイジェスト</v>
          </cell>
        </row>
        <row r="107">
          <cell r="B107" t="str">
            <v>正論</v>
          </cell>
        </row>
        <row r="108">
          <cell r="B108" t="str">
            <v>世界</v>
          </cell>
        </row>
        <row r="109">
          <cell r="B109" t="str">
            <v>世界経済評論</v>
          </cell>
        </row>
        <row r="110">
          <cell r="B110" t="str">
            <v>世界週報</v>
          </cell>
        </row>
        <row r="111">
          <cell r="B111" t="str">
            <v>世界日報</v>
          </cell>
        </row>
        <row r="112">
          <cell r="B112" t="str">
            <v>世界の艦船</v>
          </cell>
        </row>
        <row r="113">
          <cell r="B113" t="str">
            <v>積算資料</v>
          </cell>
        </row>
        <row r="114">
          <cell r="B114" t="str">
            <v>セキュリタリアン</v>
          </cell>
        </row>
        <row r="115">
          <cell r="B115" t="str">
            <v>選択</v>
          </cell>
        </row>
        <row r="116">
          <cell r="B116" t="str">
            <v>治安フォーラム</v>
          </cell>
        </row>
        <row r="117">
          <cell r="B117" t="str">
            <v>中央官庁・地方庁幹部一覧</v>
          </cell>
        </row>
        <row r="118">
          <cell r="B118" t="str">
            <v>中央公論</v>
          </cell>
        </row>
        <row r="119">
          <cell r="B119" t="str">
            <v>中国21&lt;&lt;単発ものとして要求していただく&gt;&gt;</v>
          </cell>
        </row>
        <row r="120">
          <cell r="B120" t="str">
            <v>中国語ジャーナル</v>
          </cell>
        </row>
        <row r="121">
          <cell r="B121" t="str">
            <v>中東研究</v>
          </cell>
        </row>
        <row r="122">
          <cell r="B122" t="str">
            <v>朝鮮民主主義人民共和国 月間論調</v>
          </cell>
        </row>
        <row r="123">
          <cell r="B123" t="str">
            <v>デイズ ジャパン（DAYS JAPAN）</v>
          </cell>
        </row>
        <row r="124">
          <cell r="B124" t="str">
            <v>東亜</v>
          </cell>
        </row>
        <row r="125">
          <cell r="B125" t="str">
            <v>東洋経済統計月報</v>
          </cell>
        </row>
        <row r="126">
          <cell r="B126" t="str">
            <v>時の法令</v>
          </cell>
        </row>
        <row r="127">
          <cell r="B127" t="str">
            <v>日刊中国通信</v>
          </cell>
        </row>
        <row r="128">
          <cell r="B128" t="str">
            <v>日経PC21</v>
          </cell>
        </row>
        <row r="129">
          <cell r="B129" t="str">
            <v>日経TRENDY</v>
          </cell>
        </row>
        <row r="130">
          <cell r="B130" t="str">
            <v>日経WinPC</v>
          </cell>
        </row>
        <row r="131">
          <cell r="B131" t="str">
            <v>日経ソフトウエア</v>
          </cell>
        </row>
        <row r="132">
          <cell r="B132" t="str">
            <v>日経ビジネス</v>
          </cell>
        </row>
        <row r="133">
          <cell r="B133" t="str">
            <v>日本政治研究&lt;&lt;単発ものとして要求していただく&gt;&gt;</v>
          </cell>
        </row>
        <row r="134">
          <cell r="B134" t="str">
            <v>日本の風</v>
          </cell>
        </row>
        <row r="135">
          <cell r="B135" t="str">
            <v>日本歴史</v>
          </cell>
        </row>
        <row r="136">
          <cell r="B136" t="str">
            <v>ニューズウィーク 日本版</v>
          </cell>
        </row>
        <row r="137">
          <cell r="B137" t="str">
            <v>ニュートン</v>
          </cell>
        </row>
        <row r="138">
          <cell r="B138" t="str">
            <v>発言者</v>
          </cell>
        </row>
        <row r="139">
          <cell r="B139" t="str">
            <v>バンコク週報</v>
          </cell>
        </row>
        <row r="140">
          <cell r="B140" t="str">
            <v>一橋ビジネスレビュー &lt;&lt;年1回・年2回・年4回は刊行の都度要求&gt;&gt;</v>
          </cell>
        </row>
        <row r="141">
          <cell r="B141" t="str">
            <v>表現者</v>
          </cell>
        </row>
        <row r="142">
          <cell r="B142" t="str">
            <v>フィナンシャルタイムズ&lt;&lt;2006外国雑誌に含める。&gt;&gt;</v>
          </cell>
        </row>
        <row r="143">
          <cell r="B143" t="str">
            <v>フォーサイト</v>
          </cell>
        </row>
        <row r="144">
          <cell r="B144" t="str">
            <v>フォーブス</v>
          </cell>
        </row>
        <row r="145">
          <cell r="B145" t="str">
            <v>フォリンアフェアーズ日本語版 &lt;&lt;半年ごとに要求・金額は半年分の金額&gt;&gt;</v>
          </cell>
        </row>
        <row r="146">
          <cell r="B146" t="str">
            <v>物価資料</v>
          </cell>
        </row>
        <row r="147">
          <cell r="B147" t="str">
            <v>史</v>
          </cell>
        </row>
        <row r="148">
          <cell r="B148" t="str">
            <v>プレジデント</v>
          </cell>
        </row>
        <row r="149">
          <cell r="B149" t="str">
            <v>文藝春秋</v>
          </cell>
        </row>
        <row r="150">
          <cell r="B150" t="str">
            <v>平和研究 &lt;&lt;年1回・年2回・年4回は刊行の都度要求&gt;&gt;</v>
          </cell>
        </row>
        <row r="151">
          <cell r="B151" t="str">
            <v>ボイス</v>
          </cell>
        </row>
        <row r="152">
          <cell r="B152" t="str">
            <v>防衛技術ジャーナル</v>
          </cell>
        </row>
        <row r="153">
          <cell r="B153" t="str">
            <v>防衛日報</v>
          </cell>
        </row>
        <row r="154">
          <cell r="B154" t="str">
            <v>防衛法研究 &lt;&lt;図書として注文&gt;&gt;</v>
          </cell>
        </row>
        <row r="155">
          <cell r="B155" t="str">
            <v>法学教室</v>
          </cell>
        </row>
        <row r="156">
          <cell r="B156" t="str">
            <v>法学新報</v>
          </cell>
        </row>
        <row r="157">
          <cell r="B157" t="str">
            <v>誇りある日本の再生</v>
          </cell>
        </row>
        <row r="158">
          <cell r="B158" t="str">
            <v>丸</v>
          </cell>
        </row>
        <row r="159">
          <cell r="B159" t="str">
            <v>問題と研究</v>
          </cell>
        </row>
        <row r="160">
          <cell r="B160" t="str">
            <v>読売ウィークリー</v>
          </cell>
        </row>
        <row r="161">
          <cell r="B161" t="str">
            <v>ラメール</v>
          </cell>
        </row>
        <row r="162">
          <cell r="B162" t="str">
            <v>立法と調査&lt;&lt;2006年3月号をもって終了&gt;&gt;</v>
          </cell>
        </row>
        <row r="163">
          <cell r="B163" t="str">
            <v>琉球新報</v>
          </cell>
        </row>
        <row r="164">
          <cell r="B164" t="str">
            <v>レヴァイアサン</v>
          </cell>
        </row>
        <row r="165">
          <cell r="B165" t="str">
            <v>歴史学研究</v>
          </cell>
        </row>
        <row r="166">
          <cell r="B166" t="str">
            <v>歴史群像</v>
          </cell>
        </row>
        <row r="167">
          <cell r="B167" t="str">
            <v>歴史読本</v>
          </cell>
        </row>
        <row r="168">
          <cell r="B168" t="str">
            <v>論座</v>
          </cell>
        </row>
        <row r="169">
          <cell r="B169" t="str">
            <v>致知</v>
          </cell>
        </row>
        <row r="170">
          <cell r="B170" t="str">
            <v>法律のひろば</v>
          </cell>
        </row>
        <row r="171">
          <cell r="B171" t="str">
            <v>法律時報</v>
          </cell>
        </row>
        <row r="172">
          <cell r="B172" t="str">
            <v>インテリジェンス</v>
          </cell>
        </row>
        <row r="173">
          <cell r="B173" t="str">
            <v>ジャパン・タイムス・ニュースダイジェスト</v>
          </cell>
        </row>
        <row r="174">
          <cell r="B174" t="str">
            <v>月刊ロシア通信</v>
          </cell>
        </row>
        <row r="175">
          <cell r="B175" t="str">
            <v>月刊中国NEWS</v>
          </cell>
        </row>
        <row r="176">
          <cell r="B176" t="str">
            <v>読売クオータリー</v>
          </cell>
        </row>
        <row r="177">
          <cell r="B177" t="str">
            <v>Jウイング</v>
          </cell>
        </row>
        <row r="178">
          <cell r="B178" t="str">
            <v>Jグランド</v>
          </cell>
        </row>
        <row r="179">
          <cell r="B179" t="str">
            <v>ENGLISH JOURNAL (CD付き) </v>
          </cell>
        </row>
        <row r="180">
          <cell r="B180" t="str">
            <v>原子力産業新聞</v>
          </cell>
        </row>
        <row r="181">
          <cell r="B181" t="str">
            <v>CISTECジャーナル</v>
          </cell>
        </row>
        <row r="182">
          <cell r="B182" t="str">
            <v>月刊テーミス</v>
          </cell>
        </row>
        <row r="183">
          <cell r="B183" t="str">
            <v>毎日新聞縮刷版</v>
          </cell>
        </row>
        <row r="184">
          <cell r="B184" t="str">
            <v>朝日新聞縮刷版</v>
          </cell>
        </row>
        <row r="185">
          <cell r="B185" t="str">
            <v>読売新聞縮刷版</v>
          </cell>
        </row>
        <row r="186">
          <cell r="B186" t="str">
            <v>会社四季報</v>
          </cell>
        </row>
        <row r="187">
          <cell r="B187" t="str">
            <v>建築施工単価</v>
          </cell>
        </row>
        <row r="188">
          <cell r="B188" t="str">
            <v>朝日新聞  朝刊</v>
          </cell>
        </row>
        <row r="189">
          <cell r="B189" t="str">
            <v>日本経済新聞縮刷版</v>
          </cell>
        </row>
        <row r="190">
          <cell r="B190" t="str">
            <v>法令全書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鏡"/>
      <sheetName val="Index"/>
      <sheetName val="19年度購入希望入力用"/>
      <sheetName val="19年度購入希望入力用_最新"/>
      <sheetName val="19年度購入希望入力用_最新 (予備)"/>
      <sheetName val="作業（和新聞単契）"/>
      <sheetName val="作業（和雑誌単契）"/>
      <sheetName val="作業（和雑誌単契） (2)"/>
      <sheetName val="Sheet1"/>
      <sheetName val="作業（単契以外）"/>
      <sheetName val="単価契約（予定）_入札前書店確認用"/>
      <sheetName val="単価契約以外（予定）_入札前書店確認用"/>
      <sheetName val="印刷用"/>
      <sheetName val="印刷用 (河合さん)"/>
      <sheetName val="印刷用 (室長)"/>
      <sheetName val="印刷用 (館長)"/>
      <sheetName val="印刷用 (学委)"/>
      <sheetName val="印刷用 (防委)"/>
      <sheetName val="18年度購入希望入力用"/>
    </sheetNames>
    <sheetDataSet>
      <sheetData sheetId="1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予価調書 (2)"/>
      <sheetName val="予価調書"/>
      <sheetName val="予価調書（図書単契）"/>
      <sheetName val="予価調書（図書年契） (2)"/>
      <sheetName val="戦史史料整理"/>
      <sheetName val="ﾏｲｸﾛﾌｨﾙﾑ"/>
      <sheetName val="ﾏｲｸﾛﾌｨﾙﾑ (見直し)"/>
      <sheetName val="ﾏｲｸﾛﾌｨﾙﾑ (見直し)22.4.19-1"/>
      <sheetName val="ﾏｲｸﾛﾌｨﾙﾑ (見直し)22.4.19-1修正"/>
      <sheetName val="ﾏｲｸﾛﾌｨﾙﾑ (見直し)22.4.19-1修正 ( (3)"/>
      <sheetName val="ﾏｲｸﾛﾌｨﾙﾑ23"/>
      <sheetName val="ﾏｲｸﾛﾌｨﾙﾑ (見直し)22.5.27修正"/>
      <sheetName val="ﾏｲｸﾛﾌｨﾙﾑ (見直し)22.5.27"/>
      <sheetName val="清掃作業"/>
      <sheetName val="車両管理業務"/>
      <sheetName val="ＡＥＲＡほか"/>
      <sheetName val="ﾀｸｼｰ借上"/>
      <sheetName val="ﾓｯﾌﾟ借上（ﾀﾞｽｷﾝ）"/>
      <sheetName val="産業廃棄"/>
      <sheetName val="産業廃棄・古紙"/>
      <sheetName val="洗濯"/>
      <sheetName val="文字彫刻"/>
      <sheetName val="ﾎｰﾑﾍﾟｰｼﾞ保守"/>
      <sheetName val="ﾎｰﾑﾍﾟｰｼﾞ1(単価積算)"/>
      <sheetName val="鉢植木"/>
      <sheetName val="ｴﾚﾍﾞｰﾀｰ保守"/>
      <sheetName val="空調装置"/>
      <sheetName val="空調装置 (2)"/>
      <sheetName val="空調装置23"/>
      <sheetName val="印刷製本機借上保守"/>
      <sheetName val="ﾜｰﾙﾄﾞﾆｭｽ"/>
      <sheetName val="People's Daily"/>
      <sheetName val="中国学術文献"/>
      <sheetName val="ファクティバ"/>
      <sheetName val="ＪＡＮＥ’Ｓ"/>
      <sheetName val="ＪＳＴＯＲ"/>
      <sheetName val="EBSCOｈｏｓｔ"/>
      <sheetName val="読売新聞ﾃﾞｰﾀﾍﾞｰｽ"/>
      <sheetName val="朝日新聞ﾃﾞｰﾀﾍﾞｰｽ"/>
      <sheetName val="ｹｰﾌﾞﾙﾃﾚﾋﾞ"/>
      <sheetName val="ｹｰﾌﾞﾙﾃﾚﾋﾞ 23"/>
      <sheetName val="ｹｰﾌﾞﾙﾃﾚﾋﾞ (変更)"/>
      <sheetName val="ProQuest"/>
      <sheetName val="NHK受信"/>
      <sheetName val="窓ガラス清掃"/>
      <sheetName val="窓ガラス清掃 (2)"/>
      <sheetName val="窓ガラス清掃 (3)"/>
      <sheetName val="窓ガラス清掃 (4)"/>
      <sheetName val="窓ガラス清掃 23"/>
      <sheetName val="窓ｶﾞﾗｽ"/>
      <sheetName val="窓ｶﾞﾗｽ (2)"/>
      <sheetName val="試験問題の作成（採点含む）"/>
      <sheetName val="複写機借上入札用（図書館）"/>
      <sheetName val="複写機借上継続（図書館）"/>
      <sheetName val="複写機借上入札用（戦史部）"/>
      <sheetName val="複写機借上継続（戦史部）"/>
      <sheetName val="複写機借上入札用（総務、研究）"/>
      <sheetName val="複写機借上継続（総務、研究）"/>
      <sheetName val="複写機借上等調書"/>
      <sheetName val="複写機借上（単発もの）"/>
      <sheetName val="複写機保守料（単発もの）"/>
      <sheetName val="ﾌｧｸｼﾐﾘ更新"/>
      <sheetName val="ﾌｧｸｼﾐﾘ借上"/>
      <sheetName val="ﾌｱｸｼﾐﾘ保守"/>
      <sheetName val="ｲﾝﾀｰﾈｯﾄｻｲﾄ"/>
      <sheetName val="ﾃﾞｰﾀﾌｧｲﾙ作成"/>
      <sheetName val="CD化（17’～）"/>
      <sheetName val="CD化（22’)"/>
      <sheetName val="CD化（22’) (2)"/>
      <sheetName val="CD化（23’) "/>
      <sheetName val="CD化（23’)  (2)"/>
      <sheetName val="CD化（16’まで）"/>
      <sheetName val="邦文編集校正作業"/>
      <sheetName val="戦史史料等入力作業等"/>
      <sheetName val="ｵｰﾗﾙ"/>
      <sheetName val="図書館書庫ｸﾘｰﾆﾝｸﾞ"/>
      <sheetName val="図書館書庫ｸﾘｰﾆﾝｸﾞ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60" zoomScalePageLayoutView="0" workbookViewId="0" topLeftCell="A1">
      <selection activeCell="A17" sqref="A17"/>
    </sheetView>
  </sheetViews>
  <sheetFormatPr defaultColWidth="9.00390625" defaultRowHeight="13.5"/>
  <cols>
    <col min="1" max="16384" width="9.00390625" style="31" customWidth="1"/>
  </cols>
  <sheetData>
    <row r="1" spans="1:2" ht="18" customHeight="1">
      <c r="A1" s="81" t="s">
        <v>39</v>
      </c>
      <c r="B1" s="82"/>
    </row>
    <row r="2" ht="18" customHeight="1"/>
    <row r="3" ht="18" customHeight="1"/>
    <row r="4" spans="9:10" ht="18" customHeight="1">
      <c r="I4" s="73"/>
      <c r="J4" s="73" t="s">
        <v>40</v>
      </c>
    </row>
    <row r="5" ht="18" customHeight="1">
      <c r="I5" s="74" t="s">
        <v>41</v>
      </c>
    </row>
    <row r="6" spans="1:9" ht="18" customHeight="1">
      <c r="A6" s="31" t="s">
        <v>42</v>
      </c>
      <c r="I6" s="75" t="s">
        <v>43</v>
      </c>
    </row>
    <row r="7" ht="18" customHeight="1">
      <c r="A7" s="31" t="s">
        <v>44</v>
      </c>
    </row>
    <row r="8" ht="18" customHeight="1">
      <c r="A8" s="31" t="s">
        <v>45</v>
      </c>
    </row>
    <row r="9" ht="18" customHeight="1">
      <c r="B9" s="74" t="s">
        <v>41</v>
      </c>
    </row>
    <row r="10" ht="18" customHeight="1">
      <c r="B10" s="75" t="s">
        <v>46</v>
      </c>
    </row>
    <row r="11" ht="18" customHeight="1"/>
    <row r="12" spans="1:10" ht="18" customHeight="1">
      <c r="A12" s="83" t="s">
        <v>47</v>
      </c>
      <c r="B12" s="83"/>
      <c r="C12" s="83"/>
      <c r="D12" s="83"/>
      <c r="E12" s="83"/>
      <c r="F12" s="83"/>
      <c r="G12" s="83"/>
      <c r="H12" s="83"/>
      <c r="I12" s="83"/>
      <c r="J12" s="83"/>
    </row>
    <row r="13" ht="18" customHeight="1"/>
    <row r="14" ht="18" customHeight="1"/>
    <row r="15" ht="18" customHeight="1">
      <c r="A15" s="31" t="s">
        <v>74</v>
      </c>
    </row>
    <row r="16" spans="1:6" ht="18" customHeight="1">
      <c r="A16" s="31" t="s">
        <v>63</v>
      </c>
      <c r="F16" s="74" t="s">
        <v>41</v>
      </c>
    </row>
    <row r="17" ht="18" customHeight="1">
      <c r="F17" s="75" t="s">
        <v>48</v>
      </c>
    </row>
    <row r="18" ht="18" customHeight="1"/>
    <row r="19" ht="18" customHeight="1"/>
    <row r="20" ht="18" customHeight="1">
      <c r="A20" s="31" t="s">
        <v>49</v>
      </c>
    </row>
    <row r="21" spans="3:4" ht="18" customHeight="1">
      <c r="C21" s="31" t="s">
        <v>50</v>
      </c>
      <c r="D21" s="31" t="s">
        <v>51</v>
      </c>
    </row>
    <row r="22" spans="4:8" ht="18" customHeight="1">
      <c r="D22" s="31" t="s">
        <v>52</v>
      </c>
      <c r="H22" s="74" t="s">
        <v>53</v>
      </c>
    </row>
    <row r="23" spans="3:8" ht="18" customHeight="1">
      <c r="C23" s="31" t="s">
        <v>54</v>
      </c>
      <c r="D23" s="31" t="s">
        <v>55</v>
      </c>
      <c r="H23" s="75" t="s">
        <v>56</v>
      </c>
    </row>
    <row r="24" ht="18" customHeight="1">
      <c r="H24" s="75" t="s">
        <v>57</v>
      </c>
    </row>
    <row r="25" ht="18" customHeight="1">
      <c r="H25" s="75" t="s">
        <v>58</v>
      </c>
    </row>
    <row r="26" ht="18" customHeight="1">
      <c r="H26" s="75" t="s">
        <v>59</v>
      </c>
    </row>
    <row r="27" ht="18" customHeight="1"/>
    <row r="28" ht="18" customHeight="1"/>
    <row r="29" ht="18" customHeight="1"/>
    <row r="30" ht="18" customHeight="1">
      <c r="A30" s="31" t="s">
        <v>60</v>
      </c>
    </row>
    <row r="31" spans="3:4" ht="18" customHeight="1">
      <c r="C31" s="31" t="s">
        <v>50</v>
      </c>
      <c r="D31" s="31" t="s">
        <v>51</v>
      </c>
    </row>
    <row r="32" spans="4:8" ht="18" customHeight="1">
      <c r="D32" s="31" t="s">
        <v>52</v>
      </c>
      <c r="H32" s="74" t="s">
        <v>61</v>
      </c>
    </row>
    <row r="33" spans="3:8" ht="18" customHeight="1">
      <c r="C33" s="31" t="s">
        <v>54</v>
      </c>
      <c r="D33" s="31" t="s">
        <v>62</v>
      </c>
      <c r="H33" s="75" t="s">
        <v>56</v>
      </c>
    </row>
    <row r="34" ht="18" customHeight="1">
      <c r="H34" s="75" t="s">
        <v>57</v>
      </c>
    </row>
    <row r="35" ht="18" customHeight="1">
      <c r="H35" s="75" t="s">
        <v>58</v>
      </c>
    </row>
    <row r="36" ht="18" customHeight="1">
      <c r="H36" s="75" t="s">
        <v>59</v>
      </c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2">
    <mergeCell ref="A1:B1"/>
    <mergeCell ref="A12:J1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showZeros="0" tabSelected="1" view="pageBreakPreview" zoomScale="60" zoomScaleNormal="75" zoomScalePageLayoutView="0" workbookViewId="0" topLeftCell="A1">
      <selection activeCell="B38" sqref="B38"/>
    </sheetView>
  </sheetViews>
  <sheetFormatPr defaultColWidth="9.00390625" defaultRowHeight="13.5"/>
  <cols>
    <col min="1" max="1" width="3.50390625" style="1" customWidth="1"/>
    <col min="2" max="2" width="16.375" style="1" customWidth="1"/>
    <col min="3" max="3" width="9.25390625" style="1" customWidth="1"/>
    <col min="4" max="4" width="16.50390625" style="1" customWidth="1"/>
    <col min="5" max="5" width="10.25390625" style="1" customWidth="1"/>
    <col min="6" max="6" width="9.25390625" style="1" customWidth="1"/>
    <col min="7" max="7" width="12.125" style="1" customWidth="1"/>
    <col min="8" max="8" width="14.125" style="1" customWidth="1"/>
    <col min="9" max="9" width="2.375" style="1" customWidth="1"/>
    <col min="10" max="10" width="3.50390625" style="1" customWidth="1"/>
    <col min="11" max="11" width="16.375" style="1" customWidth="1"/>
    <col min="12" max="12" width="9.25390625" style="1" customWidth="1"/>
    <col min="13" max="13" width="16.50390625" style="1" customWidth="1"/>
    <col min="14" max="14" width="10.25390625" style="1" customWidth="1"/>
    <col min="15" max="15" width="9.25390625" style="1" customWidth="1"/>
    <col min="16" max="16" width="12.125" style="1" customWidth="1"/>
    <col min="17" max="17" width="14.125" style="1" customWidth="1"/>
    <col min="18" max="16384" width="9.00390625" style="1" customWidth="1"/>
  </cols>
  <sheetData>
    <row r="1" spans="2:11" ht="15" thickBot="1">
      <c r="B1" s="23"/>
      <c r="K1" s="23"/>
    </row>
    <row r="2" spans="11:16" ht="15" thickBot="1">
      <c r="K2" s="32" t="s">
        <v>26</v>
      </c>
      <c r="P2" s="1" t="s">
        <v>27</v>
      </c>
    </row>
    <row r="3" spans="1:17" ht="14.25">
      <c r="A3" s="94" t="s">
        <v>4</v>
      </c>
      <c r="B3" s="94"/>
      <c r="C3" s="94"/>
      <c r="D3" s="94"/>
      <c r="E3" s="94"/>
      <c r="F3" s="94"/>
      <c r="G3" s="94"/>
      <c r="H3" s="94"/>
      <c r="K3" s="33"/>
      <c r="L3" s="33"/>
      <c r="M3" s="94" t="s">
        <v>4</v>
      </c>
      <c r="N3" s="94"/>
      <c r="O3" s="33"/>
      <c r="P3" s="33"/>
      <c r="Q3" s="33"/>
    </row>
    <row r="4" spans="1:17" ht="14.25">
      <c r="A4" s="94" t="s">
        <v>5</v>
      </c>
      <c r="B4" s="94"/>
      <c r="C4" s="94"/>
      <c r="D4" s="94"/>
      <c r="E4" s="94"/>
      <c r="F4" s="94"/>
      <c r="G4" s="94"/>
      <c r="H4" s="94"/>
      <c r="K4" s="33"/>
      <c r="L4" s="33"/>
      <c r="M4" s="94" t="s">
        <v>5</v>
      </c>
      <c r="N4" s="94"/>
      <c r="O4" s="33"/>
      <c r="P4" s="33"/>
      <c r="Q4" s="33"/>
    </row>
    <row r="5" spans="1:17" ht="14.25">
      <c r="A5" s="2"/>
      <c r="B5" s="2"/>
      <c r="C5" s="2"/>
      <c r="D5" s="2"/>
      <c r="E5" s="2"/>
      <c r="F5" s="2"/>
      <c r="G5" s="2"/>
      <c r="H5" s="2"/>
      <c r="J5" s="2"/>
      <c r="K5" s="2"/>
      <c r="L5" s="2"/>
      <c r="M5" s="2"/>
      <c r="N5" s="2"/>
      <c r="O5" s="2"/>
      <c r="P5" s="2"/>
      <c r="Q5" s="2"/>
    </row>
    <row r="6" spans="1:17" ht="14.25">
      <c r="A6" s="72" t="s">
        <v>6</v>
      </c>
      <c r="B6" s="72"/>
      <c r="C6" s="72"/>
      <c r="D6" s="72"/>
      <c r="E6" s="72"/>
      <c r="F6" s="72"/>
      <c r="G6" s="72"/>
      <c r="H6" s="72"/>
      <c r="J6" s="72" t="s">
        <v>6</v>
      </c>
      <c r="K6" s="72"/>
      <c r="L6" s="72"/>
      <c r="M6" s="72"/>
      <c r="N6" s="72"/>
      <c r="O6" s="72"/>
      <c r="P6" s="72"/>
      <c r="Q6" s="72"/>
    </row>
    <row r="7" spans="1:17" ht="14.25">
      <c r="A7" s="72" t="s">
        <v>23</v>
      </c>
      <c r="B7" s="72"/>
      <c r="C7" s="72"/>
      <c r="D7" s="72"/>
      <c r="E7" s="72"/>
      <c r="F7" s="72"/>
      <c r="G7" s="72"/>
      <c r="H7" s="72"/>
      <c r="J7" s="72" t="s">
        <v>28</v>
      </c>
      <c r="K7" s="72"/>
      <c r="L7" s="72"/>
      <c r="M7" s="72"/>
      <c r="N7" s="72"/>
      <c r="O7" s="72"/>
      <c r="P7" s="72"/>
      <c r="Q7" s="72"/>
    </row>
    <row r="8" spans="1:17" ht="14.25">
      <c r="A8" s="2"/>
      <c r="B8" s="2"/>
      <c r="C8" s="2"/>
      <c r="D8" s="2"/>
      <c r="E8" s="2"/>
      <c r="F8" s="2"/>
      <c r="G8" s="2"/>
      <c r="H8" s="2"/>
      <c r="J8" s="2"/>
      <c r="K8" s="2"/>
      <c r="L8" s="2"/>
      <c r="M8" s="2"/>
      <c r="N8" s="2"/>
      <c r="O8" s="2"/>
      <c r="P8" s="2"/>
      <c r="Q8" s="2"/>
    </row>
    <row r="9" spans="1:17" ht="14.25">
      <c r="A9" s="95" t="s">
        <v>7</v>
      </c>
      <c r="B9" s="95"/>
      <c r="C9" s="99"/>
      <c r="D9" s="99"/>
      <c r="E9" s="99"/>
      <c r="F9" s="99"/>
      <c r="G9" s="99"/>
      <c r="H9" s="99"/>
      <c r="J9" s="95" t="s">
        <v>7</v>
      </c>
      <c r="K9" s="95"/>
      <c r="L9" s="95"/>
      <c r="M9" s="95"/>
      <c r="N9" s="95"/>
      <c r="O9" s="95"/>
      <c r="P9" s="95"/>
      <c r="Q9" s="95"/>
    </row>
    <row r="10" spans="1:17" ht="12.75" customHeight="1">
      <c r="A10" s="3"/>
      <c r="B10" s="3"/>
      <c r="C10" s="4"/>
      <c r="D10" s="4"/>
      <c r="E10" s="4"/>
      <c r="F10" s="4"/>
      <c r="G10" s="4"/>
      <c r="H10" s="4"/>
      <c r="J10" s="3"/>
      <c r="K10" s="3"/>
      <c r="L10" s="4"/>
      <c r="M10" s="4"/>
      <c r="N10" s="4"/>
      <c r="O10" s="4"/>
      <c r="P10" s="4"/>
      <c r="Q10" s="4"/>
    </row>
    <row r="11" ht="8.25" customHeight="1"/>
    <row r="12" spans="1:17" ht="30.75" customHeight="1">
      <c r="A12" s="100" t="s">
        <v>8</v>
      </c>
      <c r="B12" s="100"/>
      <c r="C12" s="101"/>
      <c r="D12" s="15" t="s">
        <v>9</v>
      </c>
      <c r="E12" s="22" t="s">
        <v>10</v>
      </c>
      <c r="F12" s="14" t="s">
        <v>11</v>
      </c>
      <c r="G12" s="15" t="s">
        <v>12</v>
      </c>
      <c r="H12" s="15" t="s">
        <v>13</v>
      </c>
      <c r="J12" s="86" t="s">
        <v>8</v>
      </c>
      <c r="K12" s="87"/>
      <c r="L12" s="93"/>
      <c r="M12" s="15" t="s">
        <v>9</v>
      </c>
      <c r="N12" s="22" t="s">
        <v>10</v>
      </c>
      <c r="O12" s="14" t="s">
        <v>11</v>
      </c>
      <c r="P12" s="15" t="s">
        <v>12</v>
      </c>
      <c r="Q12" s="15" t="s">
        <v>13</v>
      </c>
    </row>
    <row r="13" spans="1:17" ht="30.75" customHeight="1">
      <c r="A13" s="90" t="s">
        <v>82</v>
      </c>
      <c r="B13" s="102"/>
      <c r="C13" s="103"/>
      <c r="D13" s="6"/>
      <c r="E13" s="27"/>
      <c r="F13" s="17"/>
      <c r="G13" s="18"/>
      <c r="H13" s="20"/>
      <c r="J13" s="96" t="str">
        <f>A13</f>
        <v>掃除機　ほか６件</v>
      </c>
      <c r="K13" s="91"/>
      <c r="L13" s="97"/>
      <c r="M13" s="6"/>
      <c r="N13" s="27"/>
      <c r="O13" s="17"/>
      <c r="P13" s="35"/>
      <c r="Q13" s="29"/>
    </row>
    <row r="14" spans="1:17" ht="30.75" customHeight="1">
      <c r="A14" s="86" t="s">
        <v>22</v>
      </c>
      <c r="B14" s="87"/>
      <c r="C14" s="88"/>
      <c r="D14" s="6"/>
      <c r="E14" s="27"/>
      <c r="F14" s="17"/>
      <c r="G14" s="16"/>
      <c r="H14" s="20"/>
      <c r="J14" s="86" t="s">
        <v>22</v>
      </c>
      <c r="K14" s="87"/>
      <c r="L14" s="88"/>
      <c r="M14" s="36"/>
      <c r="N14" s="30"/>
      <c r="O14" s="34"/>
      <c r="P14" s="28"/>
      <c r="Q14" s="29"/>
    </row>
    <row r="15" spans="1:17" ht="30.75" customHeight="1">
      <c r="A15" s="86"/>
      <c r="B15" s="87"/>
      <c r="C15" s="88"/>
      <c r="D15" s="26"/>
      <c r="E15" s="27"/>
      <c r="F15" s="21"/>
      <c r="G15" s="18"/>
      <c r="H15" s="20"/>
      <c r="J15" s="90"/>
      <c r="K15" s="91"/>
      <c r="L15" s="92"/>
      <c r="M15" s="36"/>
      <c r="N15" s="30"/>
      <c r="O15" s="34"/>
      <c r="P15" s="28"/>
      <c r="Q15" s="29"/>
    </row>
    <row r="16" spans="1:17" ht="30.75" customHeight="1">
      <c r="A16" s="86"/>
      <c r="B16" s="87"/>
      <c r="C16" s="88"/>
      <c r="D16" s="25"/>
      <c r="E16" s="24"/>
      <c r="F16" s="19"/>
      <c r="G16" s="18"/>
      <c r="H16" s="20"/>
      <c r="J16" s="90"/>
      <c r="K16" s="91"/>
      <c r="L16" s="92"/>
      <c r="M16" s="36"/>
      <c r="N16" s="37"/>
      <c r="O16" s="38"/>
      <c r="P16" s="28"/>
      <c r="Q16" s="29"/>
    </row>
    <row r="17" spans="1:17" ht="30.75" customHeight="1">
      <c r="A17" s="86"/>
      <c r="B17" s="87"/>
      <c r="C17" s="88"/>
      <c r="D17" s="13"/>
      <c r="E17" s="13"/>
      <c r="F17" s="19"/>
      <c r="G17" s="16"/>
      <c r="H17" s="20"/>
      <c r="J17" s="86"/>
      <c r="K17" s="87"/>
      <c r="L17" s="93"/>
      <c r="M17" s="39"/>
      <c r="N17" s="39"/>
      <c r="O17" s="38"/>
      <c r="P17" s="28"/>
      <c r="Q17" s="29"/>
    </row>
    <row r="18" spans="1:17" ht="30.75" customHeight="1">
      <c r="A18" s="86"/>
      <c r="B18" s="87"/>
      <c r="C18" s="88"/>
      <c r="D18" s="5"/>
      <c r="E18" s="6"/>
      <c r="F18" s="17"/>
      <c r="G18" s="16"/>
      <c r="H18" s="5"/>
      <c r="J18" s="86"/>
      <c r="K18" s="87"/>
      <c r="L18" s="88"/>
      <c r="M18" s="5"/>
      <c r="N18" s="6"/>
      <c r="O18" s="17"/>
      <c r="P18" s="28"/>
      <c r="Q18" s="5"/>
    </row>
    <row r="19" spans="1:17" ht="30.75" customHeight="1">
      <c r="A19" s="86"/>
      <c r="B19" s="87"/>
      <c r="C19" s="88"/>
      <c r="D19" s="5"/>
      <c r="E19" s="6"/>
      <c r="F19" s="6"/>
      <c r="G19" s="7"/>
      <c r="H19" s="5"/>
      <c r="J19" s="86"/>
      <c r="K19" s="87"/>
      <c r="L19" s="93"/>
      <c r="M19" s="5"/>
      <c r="N19" s="6"/>
      <c r="O19" s="6"/>
      <c r="P19" s="40"/>
      <c r="Q19" s="5"/>
    </row>
    <row r="20" spans="1:17" ht="30.75" customHeight="1">
      <c r="A20" s="86"/>
      <c r="B20" s="87"/>
      <c r="C20" s="88"/>
      <c r="D20" s="5"/>
      <c r="E20" s="6"/>
      <c r="F20" s="6"/>
      <c r="G20" s="7"/>
      <c r="H20" s="5"/>
      <c r="J20" s="84"/>
      <c r="K20" s="84"/>
      <c r="L20" s="85"/>
      <c r="M20" s="5"/>
      <c r="N20" s="6"/>
      <c r="O20" s="6"/>
      <c r="P20" s="40"/>
      <c r="Q20" s="5"/>
    </row>
    <row r="21" spans="1:17" ht="30.75" customHeight="1">
      <c r="A21" s="86" t="s">
        <v>2</v>
      </c>
      <c r="B21" s="87"/>
      <c r="C21" s="88"/>
      <c r="D21" s="5"/>
      <c r="E21" s="6"/>
      <c r="F21" s="6"/>
      <c r="G21" s="18"/>
      <c r="H21" s="20"/>
      <c r="J21" s="86" t="s">
        <v>2</v>
      </c>
      <c r="K21" s="87"/>
      <c r="L21" s="88"/>
      <c r="M21" s="5"/>
      <c r="N21" s="6"/>
      <c r="O21" s="6"/>
      <c r="P21" s="40">
        <f>SUM(P13:P20)</f>
        <v>0</v>
      </c>
      <c r="Q21" s="5"/>
    </row>
    <row r="22" spans="1:17" ht="13.5" customHeight="1">
      <c r="A22" s="8"/>
      <c r="B22" s="8"/>
      <c r="C22" s="9"/>
      <c r="D22" s="10"/>
      <c r="E22" s="11"/>
      <c r="F22" s="11"/>
      <c r="G22" s="12"/>
      <c r="H22" s="10"/>
      <c r="J22" s="8"/>
      <c r="K22" s="8"/>
      <c r="L22" s="9"/>
      <c r="M22" s="10"/>
      <c r="N22" s="11"/>
      <c r="O22" s="11"/>
      <c r="P22" s="41"/>
      <c r="Q22" s="10"/>
    </row>
    <row r="24" spans="1:14" ht="18.75">
      <c r="A24" s="1" t="s">
        <v>14</v>
      </c>
      <c r="D24" s="98">
        <f>G21</f>
        <v>0</v>
      </c>
      <c r="E24" s="98"/>
      <c r="J24" s="1" t="s">
        <v>14</v>
      </c>
      <c r="M24" s="89">
        <f>P21</f>
        <v>0</v>
      </c>
      <c r="N24" s="89"/>
    </row>
    <row r="26" spans="1:12" ht="14.25">
      <c r="A26" s="1" t="s">
        <v>1</v>
      </c>
      <c r="C26" s="1" t="s">
        <v>75</v>
      </c>
      <c r="J26" s="1" t="s">
        <v>1</v>
      </c>
      <c r="L26" s="1" t="str">
        <f>C26</f>
        <v>平成　２６　年　３　月　２８　日</v>
      </c>
    </row>
    <row r="28" spans="1:12" ht="14.25">
      <c r="A28" s="1" t="s">
        <v>0</v>
      </c>
      <c r="C28" s="1" t="s">
        <v>3</v>
      </c>
      <c r="J28" s="1" t="s">
        <v>0</v>
      </c>
      <c r="L28" s="1" t="s">
        <v>3</v>
      </c>
    </row>
    <row r="30" spans="1:10" ht="14.25">
      <c r="A30" s="1" t="s">
        <v>15</v>
      </c>
      <c r="J30" s="1" t="s">
        <v>15</v>
      </c>
    </row>
    <row r="32" spans="1:10" ht="14.25">
      <c r="A32" s="1" t="s">
        <v>16</v>
      </c>
      <c r="J32" s="1" t="s">
        <v>16</v>
      </c>
    </row>
    <row r="34" spans="2:11" ht="14.25">
      <c r="B34" s="1" t="s">
        <v>24</v>
      </c>
      <c r="K34" s="1" t="s">
        <v>24</v>
      </c>
    </row>
    <row r="35" spans="2:11" ht="14.25">
      <c r="B35" s="1" t="s">
        <v>25</v>
      </c>
      <c r="K35" s="1" t="s">
        <v>25</v>
      </c>
    </row>
    <row r="37" spans="2:11" ht="14.25">
      <c r="B37" s="1" t="s">
        <v>83</v>
      </c>
      <c r="K37" s="1" t="str">
        <f>B37</f>
        <v>平成　２６　年　２　月　２１　日</v>
      </c>
    </row>
    <row r="39" spans="4:14" ht="14.25">
      <c r="D39" s="1" t="s">
        <v>17</v>
      </c>
      <c r="M39" s="1" t="s">
        <v>17</v>
      </c>
      <c r="N39" s="1" t="s">
        <v>29</v>
      </c>
    </row>
    <row r="41" spans="4:14" ht="14.25">
      <c r="D41" s="1" t="s">
        <v>18</v>
      </c>
      <c r="M41" s="1" t="s">
        <v>18</v>
      </c>
      <c r="N41" s="1" t="s">
        <v>30</v>
      </c>
    </row>
    <row r="42" ht="14.25">
      <c r="N42" s="1" t="s">
        <v>31</v>
      </c>
    </row>
    <row r="44" spans="15:16" ht="14.25">
      <c r="O44" s="1" t="s">
        <v>32</v>
      </c>
      <c r="P44" s="3" t="s">
        <v>33</v>
      </c>
    </row>
    <row r="54" ht="14.25" customHeight="1"/>
    <row r="55" ht="14.25" customHeight="1"/>
    <row r="56" ht="14.25" customHeight="1"/>
  </sheetData>
  <sheetProtection/>
  <mergeCells count="28">
    <mergeCell ref="D24:E24"/>
    <mergeCell ref="A9:H9"/>
    <mergeCell ref="A21:C21"/>
    <mergeCell ref="A19:C19"/>
    <mergeCell ref="A20:C20"/>
    <mergeCell ref="A17:C17"/>
    <mergeCell ref="A12:C12"/>
    <mergeCell ref="A13:C13"/>
    <mergeCell ref="A14:C14"/>
    <mergeCell ref="A15:C15"/>
    <mergeCell ref="A18:C18"/>
    <mergeCell ref="A16:C16"/>
    <mergeCell ref="M3:N3"/>
    <mergeCell ref="M4:N4"/>
    <mergeCell ref="J9:Q9"/>
    <mergeCell ref="J12:L12"/>
    <mergeCell ref="J13:L13"/>
    <mergeCell ref="A3:H3"/>
    <mergeCell ref="A4:H4"/>
    <mergeCell ref="J20:L20"/>
    <mergeCell ref="J21:L21"/>
    <mergeCell ref="M24:N24"/>
    <mergeCell ref="J14:L14"/>
    <mergeCell ref="J15:L15"/>
    <mergeCell ref="J16:L16"/>
    <mergeCell ref="J17:L17"/>
    <mergeCell ref="J18:L18"/>
    <mergeCell ref="J19:L19"/>
  </mergeCells>
  <printOptions/>
  <pageMargins left="0.7086614173228347" right="0.2755905511811024" top="0.984251968503937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1"/>
  <sheetViews>
    <sheetView showGridLines="0" showZeros="0" view="pageBreakPreview" zoomScale="90" zoomScaleNormal="75" zoomScaleSheetLayoutView="90" zoomScalePageLayoutView="0" workbookViewId="0" topLeftCell="A1">
      <selection activeCell="D10" sqref="D10"/>
    </sheetView>
  </sheetViews>
  <sheetFormatPr defaultColWidth="9.00390625" defaultRowHeight="13.5" customHeight="1"/>
  <cols>
    <col min="1" max="1" width="2.50390625" style="44" customWidth="1"/>
    <col min="2" max="2" width="4.625" style="44" customWidth="1"/>
    <col min="3" max="3" width="24.50390625" style="44" customWidth="1"/>
    <col min="4" max="4" width="36.00390625" style="44" customWidth="1"/>
    <col min="5" max="5" width="6.50390625" style="58" customWidth="1"/>
    <col min="6" max="6" width="4.00390625" style="60" customWidth="1"/>
    <col min="7" max="7" width="10.00390625" style="58" customWidth="1"/>
    <col min="8" max="8" width="13.00390625" style="58" customWidth="1"/>
    <col min="9" max="9" width="7.375" style="59" customWidth="1"/>
    <col min="10" max="10" width="4.375" style="76" customWidth="1"/>
    <col min="11" max="16384" width="9.00390625" style="44" customWidth="1"/>
  </cols>
  <sheetData>
    <row r="1" ht="7.5" customHeight="1"/>
    <row r="2" spans="2:10" ht="29.25" customHeight="1">
      <c r="B2" s="104" t="s">
        <v>38</v>
      </c>
      <c r="C2" s="104"/>
      <c r="D2" s="104"/>
      <c r="E2" s="104"/>
      <c r="F2" s="104"/>
      <c r="G2" s="104"/>
      <c r="H2" s="104"/>
      <c r="I2" s="104"/>
      <c r="J2" s="65"/>
    </row>
    <row r="3" spans="2:10" ht="30" customHeight="1">
      <c r="B3" s="42" t="s">
        <v>37</v>
      </c>
      <c r="C3" s="42" t="s">
        <v>19</v>
      </c>
      <c r="D3" s="42" t="s">
        <v>20</v>
      </c>
      <c r="E3" s="105" t="s">
        <v>36</v>
      </c>
      <c r="F3" s="106"/>
      <c r="G3" s="43" t="s">
        <v>35</v>
      </c>
      <c r="H3" s="43" t="s">
        <v>21</v>
      </c>
      <c r="I3" s="42" t="s">
        <v>34</v>
      </c>
      <c r="J3" s="77"/>
    </row>
    <row r="4" spans="2:10" ht="52.5" customHeight="1">
      <c r="B4" s="64">
        <v>1</v>
      </c>
      <c r="C4" s="52" t="s">
        <v>66</v>
      </c>
      <c r="D4" s="48" t="s">
        <v>76</v>
      </c>
      <c r="E4" s="49">
        <v>1</v>
      </c>
      <c r="F4" s="63" t="s">
        <v>67</v>
      </c>
      <c r="G4" s="45"/>
      <c r="H4" s="45">
        <f>E4*G4</f>
        <v>0</v>
      </c>
      <c r="I4" s="46"/>
      <c r="J4" s="77"/>
    </row>
    <row r="5" spans="2:10" ht="52.5" customHeight="1">
      <c r="B5" s="52">
        <v>2</v>
      </c>
      <c r="C5" s="47" t="s">
        <v>64</v>
      </c>
      <c r="D5" s="48" t="s">
        <v>78</v>
      </c>
      <c r="E5" s="49">
        <v>6</v>
      </c>
      <c r="F5" s="63" t="s">
        <v>65</v>
      </c>
      <c r="G5" s="50"/>
      <c r="H5" s="50">
        <f aca="true" t="shared" si="0" ref="H5:H10">E5*G5</f>
        <v>0</v>
      </c>
      <c r="I5" s="51"/>
      <c r="J5" s="78"/>
    </row>
    <row r="6" spans="2:10" ht="52.5" customHeight="1">
      <c r="B6" s="52">
        <v>3</v>
      </c>
      <c r="C6" s="48" t="s">
        <v>68</v>
      </c>
      <c r="D6" s="48" t="s">
        <v>69</v>
      </c>
      <c r="E6" s="49">
        <v>1</v>
      </c>
      <c r="F6" s="63" t="s">
        <v>65</v>
      </c>
      <c r="G6" s="50"/>
      <c r="H6" s="50">
        <f t="shared" si="0"/>
        <v>0</v>
      </c>
      <c r="I6" s="53"/>
      <c r="J6" s="79"/>
    </row>
    <row r="7" spans="2:10" s="54" customFormat="1" ht="52.5" customHeight="1">
      <c r="B7" s="52">
        <v>4</v>
      </c>
      <c r="C7" s="47" t="s">
        <v>70</v>
      </c>
      <c r="D7" s="48" t="s">
        <v>79</v>
      </c>
      <c r="E7" s="49">
        <v>1</v>
      </c>
      <c r="F7" s="63" t="s">
        <v>65</v>
      </c>
      <c r="G7" s="50"/>
      <c r="H7" s="50">
        <f t="shared" si="0"/>
        <v>0</v>
      </c>
      <c r="I7" s="53"/>
      <c r="J7" s="79"/>
    </row>
    <row r="8" spans="2:10" s="54" customFormat="1" ht="96" customHeight="1">
      <c r="B8" s="52">
        <v>5</v>
      </c>
      <c r="C8" s="52" t="s">
        <v>71</v>
      </c>
      <c r="D8" s="48" t="s">
        <v>80</v>
      </c>
      <c r="E8" s="49">
        <v>1</v>
      </c>
      <c r="F8" s="63" t="s">
        <v>65</v>
      </c>
      <c r="G8" s="50"/>
      <c r="H8" s="50">
        <f t="shared" si="0"/>
        <v>0</v>
      </c>
      <c r="I8" s="53"/>
      <c r="J8" s="79"/>
    </row>
    <row r="9" spans="2:10" ht="63" customHeight="1">
      <c r="B9" s="52">
        <v>6</v>
      </c>
      <c r="C9" s="52" t="s">
        <v>72</v>
      </c>
      <c r="D9" s="48" t="s">
        <v>81</v>
      </c>
      <c r="E9" s="49">
        <v>1</v>
      </c>
      <c r="F9" s="63" t="s">
        <v>73</v>
      </c>
      <c r="G9" s="50"/>
      <c r="H9" s="50">
        <f t="shared" si="0"/>
        <v>0</v>
      </c>
      <c r="I9" s="51"/>
      <c r="J9" s="78"/>
    </row>
    <row r="10" spans="2:10" ht="52.5" customHeight="1">
      <c r="B10" s="62">
        <v>7</v>
      </c>
      <c r="C10" s="62" t="s">
        <v>72</v>
      </c>
      <c r="D10" s="55" t="s">
        <v>77</v>
      </c>
      <c r="E10" s="56">
        <v>1</v>
      </c>
      <c r="F10" s="61" t="s">
        <v>73</v>
      </c>
      <c r="G10" s="57"/>
      <c r="H10" s="57">
        <f t="shared" si="0"/>
        <v>0</v>
      </c>
      <c r="I10" s="80"/>
      <c r="J10" s="79"/>
    </row>
    <row r="11" spans="2:10" ht="15" customHeight="1">
      <c r="B11" s="67"/>
      <c r="C11" s="68"/>
      <c r="D11" s="69"/>
      <c r="E11" s="70"/>
      <c r="F11" s="71"/>
      <c r="G11" s="70"/>
      <c r="H11" s="70"/>
      <c r="I11" s="66"/>
      <c r="J11" s="66"/>
    </row>
  </sheetData>
  <sheetProtection/>
  <mergeCells count="2">
    <mergeCell ref="B2:I2"/>
    <mergeCell ref="E3:F3"/>
  </mergeCells>
  <printOptions/>
  <pageMargins left="1.0236220472440944" right="0.2755905511811024" top="0.9448818897637796" bottom="0.2" header="0.8661417322834646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柴田克義</dc:creator>
  <cp:keywords/>
  <dc:description/>
  <cp:lastModifiedBy>user</cp:lastModifiedBy>
  <cp:lastPrinted>2014-01-29T06:44:54Z</cp:lastPrinted>
  <dcterms:created xsi:type="dcterms:W3CDTF">1998-11-13T05:47:05Z</dcterms:created>
  <dcterms:modified xsi:type="dcterms:W3CDTF">2014-01-29T06:49:23Z</dcterms:modified>
  <cp:category/>
  <cp:version/>
  <cp:contentType/>
  <cp:contentStatus/>
</cp:coreProperties>
</file>